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17_南九州市(○)\"/>
    </mc:Choice>
  </mc:AlternateContent>
  <xr:revisionPtr revIDLastSave="0" documentId="13_ncr:1_{830829ED-C0B0-422B-B5C3-EFABEB704F45}" xr6:coauthVersionLast="36" xr6:coauthVersionMax="47" xr10:uidLastSave="{00000000-0000-0000-0000-000000000000}"/>
  <bookViews>
    <workbookView xWindow="0" yWindow="0" windowWidth="19200" windowHeight="6820" tabRatio="819"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 sheetId="16" r:id="rId7"/>
    <sheet name="目的別歳出決算分析表（住民一人当たりのコスト）　"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CO34" i="10"/>
  <c r="CO35" i="10" s="1"/>
</calcChain>
</file>

<file path=xl/sharedStrings.xml><?xml version="1.0" encoding="utf-8"?>
<sst xmlns="http://schemas.openxmlformats.org/spreadsheetml/2006/main" count="1118" uniqueCount="596">
  <si>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</si>
  <si>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</si>
  <si>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</si>
  <si>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</si>
  <si>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</si>
  <si>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</si>
  <si>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</si>
  <si>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</si>
  <si>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</si>
  <si>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</si>
  <si>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</si>
  <si>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</si>
  <si>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</si>
  <si>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</si>
  <si>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</si>
  <si>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</si>
  <si>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</si>
  <si>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</si>
  <si>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</si>
  <si>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</si>
  <si>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</si>
  <si>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</si>
  <si>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</si>
  <si>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</si>
  <si>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</si>
  <si>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</si>
  <si>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</si>
  <si>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</si>
  <si>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</si>
  <si>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</si>
  <si>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</si>
  <si>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</si>
  <si>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</si>
  <si>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</si>
  <si>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</si>
  <si>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</si>
  <si>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</si>
  <si>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</si>
  <si>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</si>
  <si>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</si>
  <si>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</si>
  <si>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</si>
  <si>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</si>
  <si>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</si>
  <si>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</si>
  <si>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</si>
  <si>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</si>
  <si>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</si>
  <si>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</si>
  <si>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</si>
  <si>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</si>
  <si>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</si>
  <si>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</si>
  <si>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</si>
  <si>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</si>
  <si>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</si>
  <si>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</si>
  <si>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</si>
  <si>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</si>
  <si>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</si>
  <si>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</si>
  <si>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</si>
  <si>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</si>
  <si>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</si>
  <si>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</si>
  <si>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</si>
  <si>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</si>
  <si>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</si>
  <si>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</si>
  <si>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</si>
  <si>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</si>
  <si>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</si>
  <si>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</si>
  <si>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</si>
  <si>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</si>
  <si>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</si>
  <si>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</si>
  <si>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</si>
  <si>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</si>
  <si>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</si>
  <si>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</si>
  <si>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</si>
  <si>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</si>
  <si>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</si>
  <si>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</si>
  <si>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</si>
  <si>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</si>
  <si>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</si>
  <si>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</si>
  <si>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</si>
  <si>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</si>
  <si>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</si>
  <si>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</si>
  <si>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</si>
  <si>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</si>
  <si>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</si>
  <si>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</si>
  <si>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</si>
  <si>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</si>
  <si>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</si>
  <si>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</si>
  <si>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</si>
  <si>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</si>
  <si>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</si>
  <si>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</si>
  <si>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</si>
  <si>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</si>
  <si>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</si>
  <si>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</si>
  <si>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</si>
  <si>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</si>
  <si>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</si>
  <si>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</si>
  <si>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</si>
  <si>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</si>
  <si>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</si>
  <si>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</si>
  <si>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</si>
  <si>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</si>
  <si>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</si>
  <si>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</si>
  <si>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</si>
  <si>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</si>
  <si>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</si>
  <si>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</si>
  <si>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</si>
  <si>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</si>
  <si>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</si>
  <si>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</si>
  <si>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</si>
  <si>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</si>
  <si>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</si>
  <si>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</si>
  <si>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</si>
  <si>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</si>
  <si>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</si>
  <si>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</si>
  <si>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</si>
  <si>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</si>
  <si>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</si>
  <si>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</si>
  <si>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</si>
  <si>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</si>
  <si>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</si>
  <si>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</si>
  <si>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</si>
  <si>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</si>
  <si>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</si>
  <si>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</si>
  <si>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</si>
  <si>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</si>
  <si>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</si>
  <si>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</si>
  <si>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</si>
  <si>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</si>
  <si>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</si>
  <si>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</si>
  <si>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</si>
  <si>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</si>
  <si>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</si>
  <si>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</si>
  <si>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</si>
  <si>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</si>
  <si>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</si>
  <si>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</si>
  <si>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</si>
  <si>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</si>
  <si>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</si>
  <si>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</si>
  <si>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</si>
  <si>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</si>
  <si>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</si>
  <si>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</si>
  <si>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</si>
  <si>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</si>
  <si>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</si>
  <si>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</si>
  <si>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</si>
  <si>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</si>
  <si>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</si>
  <si>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</si>
  <si>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</si>
  <si>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</si>
  <si>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</si>
  <si>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</si>
  <si>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</si>
  <si>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</si>
  <si>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</si>
  <si>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</si>
  <si>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</si>
  <si>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</si>
  <si>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</si>
  <si>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</si>
  <si>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</si>
  <si>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</si>
  <si>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</si>
  <si>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</si>
  <si>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</si>
  <si>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</si>
  <si>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</si>
  <si>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</si>
  <si>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</si>
  <si>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</si>
  <si>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</si>
  <si>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</si>
  <si>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</si>
  <si>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</si>
  <si>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</si>
  <si>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</si>
  <si>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</si>
  <si>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</si>
  <si>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</si>
  <si>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</si>
  <si>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</si>
  <si>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鹿児島県南九州市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</si>
  <si>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</si>
  <si>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</si>
  <si>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</si>
  <si>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</si>
  <si>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</si>
  <si>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</si>
  <si>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</si>
  <si>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</si>
  <si>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</si>
  <si>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</si>
  <si>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</si>
  <si>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</si>
  <si>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</si>
  <si>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</si>
  <si>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</si>
  <si>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</si>
  <si>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</si>
  <si>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</si>
  <si>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</si>
  <si>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</si>
  <si>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</si>
  <si>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</si>
  <si>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</si>
  <si>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</si>
  <si>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</si>
  <si>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</si>
  <si>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</si>
  <si>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</si>
  <si>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</si>
  <si>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</si>
  <si>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</si>
  <si>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</si>
  <si>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</si>
  <si>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</si>
  <si>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</si>
  <si>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</si>
  <si>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</si>
  <si>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</si>
  <si>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</si>
  <si>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</si>
  <si>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</si>
  <si>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</si>
  <si>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</si>
  <si>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</si>
  <si>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</si>
  <si>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</si>
  <si>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</si>
  <si>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</si>
  <si>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</si>
  <si>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</si>
  <si>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</si>
  <si>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</si>
  <si>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</si>
  <si>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</si>
  <si>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</si>
  <si>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</si>
  <si>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</si>
  <si>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</si>
  <si>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</si>
  <si>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</si>
  <si>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</si>
  <si>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</si>
  <si>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</si>
  <si>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</si>
  <si>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</si>
  <si>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</si>
  <si>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</si>
  <si>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</si>
  <si>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</si>
  <si>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</si>
  <si>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</si>
  <si>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</si>
  <si>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</si>
  <si>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</si>
  <si>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</si>
  <si>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</si>
  <si>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</si>
  <si>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</si>
  <si>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</si>
  <si>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</si>
  <si>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</si>
  <si>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</si>
  <si>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</si>
  <si>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</si>
  <si>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</si>
  <si>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</si>
  <si>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</si>
  <si>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</si>
  <si>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</si>
  <si>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</si>
  <si>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</si>
  <si>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</si>
  <si>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</si>
  <si>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</si>
  <si>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</si>
  <si>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</si>
  <si>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</si>
  <si>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</si>
  <si>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</si>
  <si>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</si>
  <si>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</si>
  <si>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</si>
  <si>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</si>
  <si>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</si>
  <si>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</si>
  <si>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</si>
  <si>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</si>
  <si>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</si>
  <si>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</si>
  <si>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</si>
  <si>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</si>
  <si>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</si>
  <si>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</si>
  <si>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</si>
  <si>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</si>
  <si>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</si>
  <si>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</si>
  <si>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</si>
  <si>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</si>
  <si>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</si>
  <si>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</si>
  <si>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</si>
  <si>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</si>
  <si>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</si>
  <si>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</si>
  <si>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</si>
  <si>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</si>
  <si>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</si>
  <si>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</si>
  <si>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</si>
  <si>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</si>
  <si>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</si>
  <si>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</si>
  <si>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</si>
  <si>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</si>
  <si>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</si>
  <si>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</si>
  <si>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</si>
  <si>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</si>
  <si>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</si>
  <si>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</si>
  <si>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</si>
  <si>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</si>
  <si>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</si>
  <si>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</si>
  <si>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</si>
  <si>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</si>
  <si>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</si>
  <si>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</si>
  <si>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</si>
  <si>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</si>
  <si>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</si>
  <si>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令和4年度</t>
  </si>
  <si>
    <t>鹿児島県南九州市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</si>
  <si>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</si>
  <si>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</si>
  <si>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</si>
  <si>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</si>
  <si>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</si>
  <si>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</si>
  <si>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</si>
  <si>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</si>
  <si>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</si>
  <si>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</si>
  <si>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</si>
  <si>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</si>
  <si>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</si>
  <si>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</si>
  <si>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</si>
  <si>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</si>
  <si>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</si>
  <si>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</si>
  <si>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</si>
  <si>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</si>
  <si>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</si>
  <si>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</si>
  <si>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</si>
  <si>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</si>
  <si>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</si>
  <si>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</si>
  <si>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</si>
  <si>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</si>
  <si>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</si>
  <si>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</si>
  <si>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</si>
  <si>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</si>
  <si>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</si>
  <si>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</si>
  <si>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</si>
  <si>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</si>
  <si>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</si>
  <si>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</si>
  <si>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</si>
  <si>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</si>
  <si>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</si>
  <si>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</si>
  <si>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</si>
  <si>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</si>
  <si>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</si>
  <si>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</si>
  <si>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</si>
  <si>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</si>
  <si>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</si>
  <si>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</si>
  <si>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</si>
  <si>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</si>
  <si>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</si>
  <si>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</si>
  <si>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</si>
  <si>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</si>
  <si>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</si>
  <si>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</si>
  <si>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</si>
  <si>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</si>
  <si>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</si>
  <si>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</si>
  <si>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</si>
  <si>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</si>
  <si>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</si>
  <si>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</si>
  <si>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</si>
  <si>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</si>
  <si>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</si>
  <si>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</si>
  <si>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</si>
  <si>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</si>
  <si>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</si>
  <si>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</si>
  <si>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</si>
  <si>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</si>
  <si>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</si>
  <si>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</si>
  <si>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</si>
  <si>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</si>
  <si>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</si>
  <si>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</si>
  <si>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</si>
  <si>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</si>
  <si>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</si>
  <si>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</si>
  <si>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</si>
  <si>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</si>
  <si>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</si>
  <si>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</si>
  <si>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</si>
  <si>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</si>
  <si>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</si>
  <si>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</si>
  <si>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</si>
  <si>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</si>
  <si>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</si>
  <si>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</si>
  <si>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</si>
  <si>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</si>
  <si>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</si>
  <si>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</si>
  <si>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</si>
  <si>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</si>
  <si>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</si>
  <si>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</si>
  <si>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</si>
  <si>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</si>
  <si>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</si>
  <si>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</si>
  <si>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</si>
  <si>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</si>
  <si>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</si>
  <si>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</si>
  <si>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</si>
  <si>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</si>
  <si>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</si>
  <si>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</si>
  <si>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</si>
  <si>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</si>
  <si>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</si>
  <si>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</si>
  <si>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</si>
  <si>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</si>
  <si>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</si>
  <si>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</si>
  <si>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</si>
  <si>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</si>
  <si>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</si>
  <si>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</si>
  <si>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</si>
  <si>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</si>
  <si>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</si>
  <si>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</si>
  <si>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</si>
  <si>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</si>
  <si>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</si>
  <si>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</si>
  <si>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</si>
  <si>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</si>
  <si>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</si>
  <si>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</si>
  <si>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</si>
  <si>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</si>
  <si>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</si>
  <si>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</si>
  <si>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</si>
  <si>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</si>
  <si>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</si>
  <si>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</si>
  <si>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</si>
  <si>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</si>
  <si>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</si>
  <si>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</si>
  <si>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</si>
  <si>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</si>
  <si>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</si>
  <si>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</si>
  <si>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</si>
  <si>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</si>
  <si>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</si>
  <si>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</si>
  <si>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</si>
  <si>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</si>
  <si>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</si>
  <si>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</si>
  <si>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</si>
  <si>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</si>
  <si>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</si>
  <si>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</si>
  <si>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</si>
  <si>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</si>
  <si>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</si>
  <si>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</si>
  <si>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</si>
  <si>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</si>
  <si>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</si>
  <si>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</si>
  <si>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</si>
  <si>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</si>
  <si>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</si>
  <si>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</si>
  <si>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</si>
  <si>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3.51</t>
  </si>
  <si>
    <t>▲ 7.05</t>
  </si>
  <si>
    <t>▲ 0.49</t>
  </si>
  <si>
    <t>▲ 0.11</t>
  </si>
  <si>
    <t>一般会計</t>
  </si>
  <si>
    <t>介護保険事業特別会計</t>
  </si>
  <si>
    <t>水道事業会計</t>
  </si>
  <si>
    <t>公共下水道事業会計</t>
  </si>
  <si>
    <t>国民健康保険事業特別会計</t>
  </si>
  <si>
    <t>農業集落排水事業会計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</si>
  <si>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</si>
  <si>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</si>
  <si>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</si>
  <si>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</si>
  <si>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</si>
  <si>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</si>
  <si>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</si>
  <si>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</si>
  <si>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</si>
  <si>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きばいやんせ南九州市ふるさと基金</t>
    <rPh sb="6" eb="10">
      <t>ミナミキュウシュウシ</t>
    </rPh>
    <rPh sb="14" eb="16">
      <t>キキン</t>
    </rPh>
    <phoneticPr fontId="5"/>
  </si>
  <si>
    <t>公共施設等整備基金</t>
    <rPh sb="0" eb="2">
      <t>コウキョウ</t>
    </rPh>
    <rPh sb="2" eb="4">
      <t>シセツ</t>
    </rPh>
    <rPh sb="4" eb="5">
      <t>トウ</t>
    </rPh>
    <rPh sb="5" eb="7">
      <t>セイビ</t>
    </rPh>
    <rPh sb="7" eb="9">
      <t>キキン</t>
    </rPh>
    <phoneticPr fontId="5"/>
  </si>
  <si>
    <t>庁舎建設整備基金</t>
    <rPh sb="0" eb="2">
      <t>チョウシャ</t>
    </rPh>
    <rPh sb="2" eb="4">
      <t>ケンセツ</t>
    </rPh>
    <rPh sb="4" eb="6">
      <t>セイビ</t>
    </rPh>
    <rPh sb="6" eb="8">
      <t>キキン</t>
    </rPh>
    <phoneticPr fontId="5"/>
  </si>
  <si>
    <t>平和基金</t>
    <rPh sb="0" eb="2">
      <t>ヘイワ</t>
    </rPh>
    <rPh sb="2" eb="4">
      <t>キキン</t>
    </rPh>
    <phoneticPr fontId="5"/>
  </si>
  <si>
    <t>学校整備積立基金</t>
    <rPh sb="0" eb="2">
      <t>ガッコウ</t>
    </rPh>
    <rPh sb="2" eb="4">
      <t>セイビ</t>
    </rPh>
    <rPh sb="4" eb="6">
      <t>ツミタテ</t>
    </rPh>
    <rPh sb="6" eb="8">
      <t>キキン</t>
    </rPh>
    <phoneticPr fontId="5"/>
  </si>
  <si>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</si>
  <si>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6">
      <t>エイセイ</t>
    </rPh>
    <rPh sb="6" eb="8">
      <t>カンリ</t>
    </rPh>
    <rPh sb="8" eb="10">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</si>
  <si>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</si>
  <si>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5">
      <t>シ</t>
    </rPh>
    <rPh sb="5" eb="7">
      <t>チョウソン</t>
    </rPh>
    <rPh sb="7" eb="8">
      <t>ケン</t>
    </rPh>
    <rPh sb="8" eb="10">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</si>
  <si>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</si>
  <si>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</si>
  <si>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</si>
  <si>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（有）川辺やすらぎの郷</t>
    <rPh sb="1" eb="2">
      <t>ユウ</t>
    </rPh>
    <rPh sb="3" eb="5">
      <t>カワナベ</t>
    </rPh>
    <rPh sb="10" eb="11">
      <t>サト</t>
    </rPh>
    <phoneticPr fontId="2"/>
  </si>
  <si>
    <t>（株）南薩木材加工センター</t>
    <rPh sb="1" eb="2">
      <t>カブ</t>
    </rPh>
    <rPh sb="3" eb="5">
      <t>ナンサツ</t>
    </rPh>
    <rPh sb="5" eb="7">
      <t>モクザイ</t>
    </rPh>
    <rPh sb="7" eb="9">
      <t>カコウ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</si>
  <si>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</si>
  <si>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</si>
  <si>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の比較では，将来負担比率が地方債の新規発行を抑制してきたことから下回っている一方，有形固定資産減価償却率は，道路が90.0％，橋りょう・トンネルが93.2％と高い水準にあり，施設全体で類似団体より21.5％上回っている。当市の現状としては，合併前の高度経済成長期以降，３町それぞれが一定期間に集中的に整備を行った公共施設の老朽化が進んでおり，今後これらの施設が一斉に更新時期を迎えることが見込まれる。公共施設等総合管理計画に基づいた施設の長寿命化や適正な配置に取り組み，維持管理や更新等に要する経費の増加に留意しつつ，引き続き将来負担比率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</si>
  <si>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</si>
  <si>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</si>
  <si>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</si>
  <si>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</si>
  <si>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</si>
  <si>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</si>
  <si>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の比較では，実質公債費比率と将来負担比率は，ともに低い水準にある。経年比較では，実質公債費比率は地方道路等整備事業債等の元利償還金が減少したため，低下している。しかしながら，今後，一部事務組合が設置するごみ処理施設等の更新や新庁舎建設に係る地方債の新規発行により，実質公債比率及び将来負担比率が上昇していくと予想されるため，財政計画に基づき，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</si>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</sst>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9A6228F-803C-42C0-A5C5-92505546B5A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96469</c:v>
                </c:pt>
                <c:pt idx="4">
                  <c:v>85743</c:v>
                </c:pt>
              </c:numCache>
            </c:numRef>
          </c:val>
          <c:smooth val="0"/>
          <c:extLst>
            <c:ext xmlns:c16="http://schemas.microsoft.com/office/drawing/2014/chart" uri="{C3380CC4-5D6E-409C-BE32-E72D297353CC}">
              <c16:uniqueId val="{00000000-7CD6-4EA9-9F98-3EFA3003C8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75869</c:v>
                </c:pt>
                <c:pt idx="1">
                  <c:v>90836</c:v>
                </c:pt>
                <c:pt idx="2">
                  <c:v>65121</c:v>
                </c:pt>
                <c:pt idx="3">
                  <c:v>102114</c:v>
                </c:pt>
                <c:pt idx="4">
                  <c:v>94573</c:v>
                </c:pt>
              </c:numCache>
            </c:numRef>
          </c:val>
          <c:smooth val="0"/>
          <c:extLst>
            <c:ext xmlns:c16="http://schemas.microsoft.com/office/drawing/2014/chart" uri="{C3380CC4-5D6E-409C-BE32-E72D297353CC}">
              <c16:uniqueId val="{00000001-7CD6-4EA9-9F98-3EFA3003C8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5.01</c:v>
                </c:pt>
                <c:pt idx="1">
                  <c:v>3.31</c:v>
                </c:pt>
                <c:pt idx="2">
                  <c:v>5.01</c:v>
                </c:pt>
                <c:pt idx="3">
                  <c:v>4.62</c:v>
                </c:pt>
                <c:pt idx="4">
                  <c:v>5.13</c:v>
                </c:pt>
              </c:numCache>
            </c:numRef>
          </c:val>
          <c:extLst>
            <c:ext xmlns:c16="http://schemas.microsoft.com/office/drawing/2014/chart" uri="{C3380CC4-5D6E-409C-BE32-E72D297353CC}">
              <c16:uniqueId val="{00000000-2A89-4EA4-83FD-9F0F6D29C7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29.57</c:v>
                </c:pt>
                <c:pt idx="1">
                  <c:v>27.27</c:v>
                </c:pt>
                <c:pt idx="2">
                  <c:v>25.76</c:v>
                </c:pt>
                <c:pt idx="3">
                  <c:v>27.01</c:v>
                </c:pt>
                <c:pt idx="4">
                  <c:v>30.72</c:v>
                </c:pt>
              </c:numCache>
            </c:numRef>
          </c:val>
          <c:extLst>
            <c:ext xmlns:c16="http://schemas.microsoft.com/office/drawing/2014/chart" uri="{C3380CC4-5D6E-409C-BE32-E72D297353CC}">
              <c16:uniqueId val="{00000001-2A89-4EA4-83FD-9F0F6D29C7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-3.51</c:v>
                </c:pt>
                <c:pt idx="1">
                  <c:v>-7.05</c:v>
                </c:pt>
                <c:pt idx="2">
                  <c:v>-0.49</c:v>
                </c:pt>
                <c:pt idx="3">
                  <c:v>-0.11</c:v>
                </c:pt>
                <c:pt idx="4">
                  <c:v>0.36</c:v>
                </c:pt>
              </c:numCache>
            </c:numRef>
          </c:val>
          <c:smooth val="0"/>
          <c:extLst>
            <c:ext xmlns:c16="http://schemas.microsoft.com/office/drawing/2014/chart" uri="{C3380CC4-5D6E-409C-BE32-E72D297353CC}">
              <c16:uniqueId val="{00000002-2A89-4EA4-83FD-9F0F6D29C7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0.14000000000000001</c:v>
                </c:pt>
                <c:pt idx="2">
                  <c:v>#N/A</c:v>
                </c:pt>
                <c:pt idx="3">
                  <c:v>0.23</c:v>
                </c:pt>
                <c:pt idx="4">
                  <c:v>0</c:v>
                </c:pt>
                <c:pt idx="5">
                  <c:v>0</c:v>
                </c:pt>
                <c:pt idx="6">
                  <c:v>0</c:v>
                </c:pt>
                <c:pt idx="7">
                  <c:v>0</c:v>
                </c:pt>
                <c:pt idx="8">
                  <c:v>0</c:v>
                </c:pt>
                <c:pt idx="9">
                  <c:v>0</c:v>
                </c:pt>
              </c:numCache>
            </c:numRef>
          </c:val>
          <c:extLst>
            <c:ext xmlns:c16="http://schemas.microsoft.com/office/drawing/2014/chart" uri="{C3380CC4-5D6E-409C-BE32-E72D297353CC}">
              <c16:uniqueId val="{00000000-BA2F-4571-8769-BB79A3621B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2F-4571-8769-BB79A3621B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2F-4571-8769-BB79A3621B3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BA2F-4571-8769-BB79A3621B3D}"/>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0.06</c:v>
                </c:pt>
                <c:pt idx="6">
                  <c:v>#N/A</c:v>
                </c:pt>
                <c:pt idx="7">
                  <c:v>0.17</c:v>
                </c:pt>
                <c:pt idx="8">
                  <c:v>#N/A</c:v>
                </c:pt>
                <c:pt idx="9">
                  <c:v>0.3</c:v>
                </c:pt>
              </c:numCache>
            </c:numRef>
          </c:val>
          <c:extLst>
            <c:ext xmlns:c16="http://schemas.microsoft.com/office/drawing/2014/chart" uri="{C3380CC4-5D6E-409C-BE32-E72D297353CC}">
              <c16:uniqueId val="{00000004-BA2F-4571-8769-BB79A3621B3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0.37</c:v>
                </c:pt>
                <c:pt idx="2">
                  <c:v>#N/A</c:v>
                </c:pt>
                <c:pt idx="3">
                  <c:v>0.32</c:v>
                </c:pt>
                <c:pt idx="4">
                  <c:v>#N/A</c:v>
                </c:pt>
                <c:pt idx="5">
                  <c:v>0.3</c:v>
                </c:pt>
                <c:pt idx="6">
                  <c:v>#N/A</c:v>
                </c:pt>
                <c:pt idx="7">
                  <c:v>0.51</c:v>
                </c:pt>
                <c:pt idx="8">
                  <c:v>#N/A</c:v>
                </c:pt>
                <c:pt idx="9">
                  <c:v>0.34</c:v>
                </c:pt>
              </c:numCache>
            </c:numRef>
          </c:val>
          <c:extLst>
            <c:ext xmlns:c16="http://schemas.microsoft.com/office/drawing/2014/chart" uri="{C3380CC4-5D6E-409C-BE32-E72D297353CC}">
              <c16:uniqueId val="{00000005-BA2F-4571-8769-BB79A3621B3D}"/>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0.39</c:v>
                </c:pt>
                <c:pt idx="6">
                  <c:v>#N/A</c:v>
                </c:pt>
                <c:pt idx="7">
                  <c:v>0.47</c:v>
                </c:pt>
                <c:pt idx="8">
                  <c:v>#N/A</c:v>
                </c:pt>
                <c:pt idx="9">
                  <c:v>0.7</c:v>
                </c:pt>
              </c:numCache>
            </c:numRef>
          </c:val>
          <c:extLst>
            <c:ext xmlns:c16="http://schemas.microsoft.com/office/drawing/2014/chart" uri="{C3380CC4-5D6E-409C-BE32-E72D297353CC}">
              <c16:uniqueId val="{00000006-BA2F-4571-8769-BB79A3621B3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2.8</c:v>
                </c:pt>
                <c:pt idx="2">
                  <c:v>#N/A</c:v>
                </c:pt>
                <c:pt idx="3">
                  <c:v>2.37</c:v>
                </c:pt>
                <c:pt idx="4">
                  <c:v>#N/A</c:v>
                </c:pt>
                <c:pt idx="5">
                  <c:v>1.86</c:v>
                </c:pt>
                <c:pt idx="6">
                  <c:v>#N/A</c:v>
                </c:pt>
                <c:pt idx="7">
                  <c:v>1.71</c:v>
                </c:pt>
                <c:pt idx="8">
                  <c:v>#N/A</c:v>
                </c:pt>
                <c:pt idx="9">
                  <c:v>2.2200000000000002</c:v>
                </c:pt>
              </c:numCache>
            </c:numRef>
          </c:val>
          <c:extLst>
            <c:ext xmlns:c16="http://schemas.microsoft.com/office/drawing/2014/chart" uri="{C3380CC4-5D6E-409C-BE32-E72D297353CC}">
              <c16:uniqueId val="{00000007-BA2F-4571-8769-BB79A3621B3D}"/>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1.65</c:v>
                </c:pt>
                <c:pt idx="2">
                  <c:v>#N/A</c:v>
                </c:pt>
                <c:pt idx="3">
                  <c:v>0.87</c:v>
                </c:pt>
                <c:pt idx="4">
                  <c:v>#N/A</c:v>
                </c:pt>
                <c:pt idx="5">
                  <c:v>0.53</c:v>
                </c:pt>
                <c:pt idx="6">
                  <c:v>#N/A</c:v>
                </c:pt>
                <c:pt idx="7">
                  <c:v>1.27</c:v>
                </c:pt>
                <c:pt idx="8">
                  <c:v>#N/A</c:v>
                </c:pt>
                <c:pt idx="9">
                  <c:v>2.4500000000000002</c:v>
                </c:pt>
              </c:numCache>
            </c:numRef>
          </c:val>
          <c:extLst>
            <c:ext xmlns:c16="http://schemas.microsoft.com/office/drawing/2014/chart" uri="{C3380CC4-5D6E-409C-BE32-E72D297353CC}">
              <c16:uniqueId val="{00000008-BA2F-4571-8769-BB79A3621B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5.01</c:v>
                </c:pt>
                <c:pt idx="2">
                  <c:v>#N/A</c:v>
                </c:pt>
                <c:pt idx="3">
                  <c:v>3.31</c:v>
                </c:pt>
                <c:pt idx="4">
                  <c:v>#N/A</c:v>
                </c:pt>
                <c:pt idx="5">
                  <c:v>5.01</c:v>
                </c:pt>
                <c:pt idx="6">
                  <c:v>#N/A</c:v>
                </c:pt>
                <c:pt idx="7">
                  <c:v>4.6100000000000003</c:v>
                </c:pt>
                <c:pt idx="8">
                  <c:v>#N/A</c:v>
                </c:pt>
                <c:pt idx="9">
                  <c:v>5.13</c:v>
                </c:pt>
              </c:numCache>
            </c:numRef>
          </c:val>
          <c:extLst>
            <c:ext xmlns:c16="http://schemas.microsoft.com/office/drawing/2014/chart" uri="{C3380CC4-5D6E-409C-BE32-E72D297353CC}">
              <c16:uniqueId val="{00000009-BA2F-4571-8769-BB79A3621B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1907</c:v>
                </c:pt>
                <c:pt idx="5">
                  <c:v>1828</c:v>
                </c:pt>
                <c:pt idx="8">
                  <c:v>1912</c:v>
                </c:pt>
                <c:pt idx="11">
                  <c:v>1895</c:v>
                </c:pt>
                <c:pt idx="14">
                  <c:v>1821</c:v>
                </c:pt>
              </c:numCache>
            </c:numRef>
          </c:val>
          <c:extLst>
            <c:ext xmlns:c16="http://schemas.microsoft.com/office/drawing/2014/chart" uri="{C3380CC4-5D6E-409C-BE32-E72D297353CC}">
              <c16:uniqueId val="{00000000-42C1-4A36-90B3-9F48887C37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C1-4A36-90B3-9F48887C37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4</c:v>
                </c:pt>
                <c:pt idx="6">
                  <c:v>2</c:v>
                </c:pt>
                <c:pt idx="9">
                  <c:v>2</c:v>
                </c:pt>
                <c:pt idx="12">
                  <c:v>2</c:v>
                </c:pt>
              </c:numCache>
            </c:numRef>
          </c:val>
          <c:extLst>
            <c:ext xmlns:c16="http://schemas.microsoft.com/office/drawing/2014/chart" uri="{C3380CC4-5D6E-409C-BE32-E72D297353CC}">
              <c16:uniqueId val="{00000002-42C1-4A36-90B3-9F48887C37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152</c:v>
                </c:pt>
                <c:pt idx="3">
                  <c:v>184</c:v>
                </c:pt>
                <c:pt idx="6">
                  <c:v>203</c:v>
                </c:pt>
                <c:pt idx="9">
                  <c:v>207</c:v>
                </c:pt>
                <c:pt idx="12">
                  <c:v>205</c:v>
                </c:pt>
              </c:numCache>
            </c:numRef>
          </c:val>
          <c:extLst>
            <c:ext xmlns:c16="http://schemas.microsoft.com/office/drawing/2014/chart" uri="{C3380CC4-5D6E-409C-BE32-E72D297353CC}">
              <c16:uniqueId val="{00000003-42C1-4A36-90B3-9F48887C37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183</c:v>
                </c:pt>
                <c:pt idx="3">
                  <c:v>175</c:v>
                </c:pt>
                <c:pt idx="6">
                  <c:v>178</c:v>
                </c:pt>
                <c:pt idx="9">
                  <c:v>162</c:v>
                </c:pt>
                <c:pt idx="12">
                  <c:v>155</c:v>
                </c:pt>
              </c:numCache>
            </c:numRef>
          </c:val>
          <c:extLst>
            <c:ext xmlns:c16="http://schemas.microsoft.com/office/drawing/2014/chart" uri="{C3380CC4-5D6E-409C-BE32-E72D297353CC}">
              <c16:uniqueId val="{00000004-42C1-4A36-90B3-9F48887C37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C1-4A36-90B3-9F48887C37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C1-4A36-90B3-9F48887C37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2343</c:v>
                </c:pt>
                <c:pt idx="3">
                  <c:v>2210</c:v>
                </c:pt>
                <c:pt idx="6">
                  <c:v>2319</c:v>
                </c:pt>
                <c:pt idx="9">
                  <c:v>2291</c:v>
                </c:pt>
                <c:pt idx="12">
                  <c:v>2230</c:v>
                </c:pt>
              </c:numCache>
            </c:numRef>
          </c:val>
          <c:extLst>
            <c:ext xmlns:c16="http://schemas.microsoft.com/office/drawing/2014/chart" uri="{C3380CC4-5D6E-409C-BE32-E72D297353CC}">
              <c16:uniqueId val="{00000007-42C1-4A36-90B3-9F48887C37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777</c:v>
                </c:pt>
                <c:pt idx="2">
                  <c:v>#N/A</c:v>
                </c:pt>
                <c:pt idx="3">
                  <c:v>#N/A</c:v>
                </c:pt>
                <c:pt idx="4">
                  <c:v>745</c:v>
                </c:pt>
                <c:pt idx="5">
                  <c:v>#N/A</c:v>
                </c:pt>
                <c:pt idx="6">
                  <c:v>#N/A</c:v>
                </c:pt>
                <c:pt idx="7">
                  <c:v>790</c:v>
                </c:pt>
                <c:pt idx="8">
                  <c:v>#N/A</c:v>
                </c:pt>
                <c:pt idx="9">
                  <c:v>#N/A</c:v>
                </c:pt>
                <c:pt idx="10">
                  <c:v>767</c:v>
                </c:pt>
                <c:pt idx="11">
                  <c:v>#N/A</c:v>
                </c:pt>
                <c:pt idx="12">
                  <c:v>#N/A</c:v>
                </c:pt>
                <c:pt idx="13">
                  <c:v>771</c:v>
                </c:pt>
                <c:pt idx="14">
                  <c:v>#N/A</c:v>
                </c:pt>
              </c:numCache>
            </c:numRef>
          </c:val>
          <c:smooth val="0"/>
          <c:extLst>
            <c:ext xmlns:c16="http://schemas.microsoft.com/office/drawing/2014/chart" uri="{C3380CC4-5D6E-409C-BE32-E72D297353CC}">
              <c16:uniqueId val="{00000008-42C1-4A36-90B3-9F48887C37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17273</c:v>
                </c:pt>
                <c:pt idx="5">
                  <c:v>16812</c:v>
                </c:pt>
                <c:pt idx="8">
                  <c:v>15813</c:v>
                </c:pt>
                <c:pt idx="11">
                  <c:v>14934</c:v>
                </c:pt>
                <c:pt idx="14">
                  <c:v>14053</c:v>
                </c:pt>
              </c:numCache>
            </c:numRef>
          </c:val>
          <c:extLst>
            <c:ext xmlns:c16="http://schemas.microsoft.com/office/drawing/2014/chart" uri="{C3380CC4-5D6E-409C-BE32-E72D297353CC}">
              <c16:uniqueId val="{00000000-E231-450C-AA83-7BF7BE7938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444</c:v>
                </c:pt>
                <c:pt idx="5">
                  <c:v>445</c:v>
                </c:pt>
                <c:pt idx="8">
                  <c:v>467</c:v>
                </c:pt>
                <c:pt idx="11">
                  <c:v>537</c:v>
                </c:pt>
                <c:pt idx="14">
                  <c:v>641</c:v>
                </c:pt>
              </c:numCache>
            </c:numRef>
          </c:val>
          <c:extLst>
            <c:ext xmlns:c16="http://schemas.microsoft.com/office/drawing/2014/chart" uri="{C3380CC4-5D6E-409C-BE32-E72D297353CC}">
              <c16:uniqueId val="{00000001-E231-450C-AA83-7BF7BE7938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9134</c:v>
                </c:pt>
                <c:pt idx="5">
                  <c:v>9217</c:v>
                </c:pt>
                <c:pt idx="8">
                  <c:v>10524</c:v>
                </c:pt>
                <c:pt idx="11">
                  <c:v>12216</c:v>
                </c:pt>
                <c:pt idx="14">
                  <c:v>13049</c:v>
                </c:pt>
              </c:numCache>
            </c:numRef>
          </c:val>
          <c:extLst>
            <c:ext xmlns:c16="http://schemas.microsoft.com/office/drawing/2014/chart" uri="{C3380CC4-5D6E-409C-BE32-E72D297353CC}">
              <c16:uniqueId val="{00000002-E231-450C-AA83-7BF7BE7938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31-450C-AA83-7BF7BE7938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31-450C-AA83-7BF7BE7938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19</c:v>
                </c:pt>
                <c:pt idx="3">
                  <c:v>44</c:v>
                </c:pt>
                <c:pt idx="6">
                  <c:v>43</c:v>
                </c:pt>
                <c:pt idx="9">
                  <c:v>12</c:v>
                </c:pt>
                <c:pt idx="12">
                  <c:v>11</c:v>
                </c:pt>
              </c:numCache>
            </c:numRef>
          </c:val>
          <c:extLst>
            <c:ext xmlns:c16="http://schemas.microsoft.com/office/drawing/2014/chart" uri="{C3380CC4-5D6E-409C-BE32-E72D297353CC}">
              <c16:uniqueId val="{00000005-E231-450C-AA83-7BF7BE7938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3122</c:v>
                </c:pt>
                <c:pt idx="3">
                  <c:v>2940</c:v>
                </c:pt>
                <c:pt idx="6">
                  <c:v>2768</c:v>
                </c:pt>
                <c:pt idx="9">
                  <c:v>2560</c:v>
                </c:pt>
                <c:pt idx="12">
                  <c:v>2537</c:v>
                </c:pt>
              </c:numCache>
            </c:numRef>
          </c:val>
          <c:extLst>
            <c:ext xmlns:c16="http://schemas.microsoft.com/office/drawing/2014/chart" uri="{C3380CC4-5D6E-409C-BE32-E72D297353CC}">
              <c16:uniqueId val="{00000006-E231-450C-AA83-7BF7BE7938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2301</c:v>
                </c:pt>
                <c:pt idx="3">
                  <c:v>2184</c:v>
                </c:pt>
                <c:pt idx="6">
                  <c:v>1929</c:v>
                </c:pt>
                <c:pt idx="9">
                  <c:v>1632</c:v>
                </c:pt>
                <c:pt idx="12">
                  <c:v>1366</c:v>
                </c:pt>
              </c:numCache>
            </c:numRef>
          </c:val>
          <c:extLst>
            <c:ext xmlns:c16="http://schemas.microsoft.com/office/drawing/2014/chart" uri="{C3380CC4-5D6E-409C-BE32-E72D297353CC}">
              <c16:uniqueId val="{00000007-E231-450C-AA83-7BF7BE7938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1523</c:v>
                </c:pt>
                <c:pt idx="3">
                  <c:v>1521</c:v>
                </c:pt>
                <c:pt idx="6">
                  <c:v>1460</c:v>
                </c:pt>
                <c:pt idx="9">
                  <c:v>1342</c:v>
                </c:pt>
                <c:pt idx="12">
                  <c:v>1236</c:v>
                </c:pt>
              </c:numCache>
            </c:numRef>
          </c:val>
          <c:extLst>
            <c:ext xmlns:c16="http://schemas.microsoft.com/office/drawing/2014/chart" uri="{C3380CC4-5D6E-409C-BE32-E72D297353CC}">
              <c16:uniqueId val="{00000008-E231-450C-AA83-7BF7BE7938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231-450C-AA83-7BF7BE7938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21058</c:v>
                </c:pt>
                <c:pt idx="3">
                  <c:v>20626</c:v>
                </c:pt>
                <c:pt idx="6">
                  <c:v>19856</c:v>
                </c:pt>
                <c:pt idx="9">
                  <c:v>19084</c:v>
                </c:pt>
                <c:pt idx="12">
                  <c:v>18389</c:v>
                </c:pt>
              </c:numCache>
            </c:numRef>
          </c:val>
          <c:extLst>
            <c:ext xmlns:c16="http://schemas.microsoft.com/office/drawing/2014/chart" uri="{C3380CC4-5D6E-409C-BE32-E72D297353CC}">
              <c16:uniqueId val="{0000000A-E231-450C-AA83-7BF7BE7938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1173</c:v>
                </c:pt>
                <c:pt idx="2">
                  <c:v>#N/A</c:v>
                </c:pt>
                <c:pt idx="3">
                  <c:v>#N/A</c:v>
                </c:pt>
                <c:pt idx="4">
                  <c:v>842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31-450C-AA83-7BF7BE7938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3278</c:v>
                </c:pt>
                <c:pt idx="1">
                  <c:v>3604</c:v>
                </c:pt>
                <c:pt idx="2">
                  <c:v>3921</c:v>
                </c:pt>
              </c:numCache>
            </c:numRef>
          </c:val>
          <c:extLst>
            <c:ext xmlns:c16="http://schemas.microsoft.com/office/drawing/2014/chart" uri="{C3380CC4-5D6E-409C-BE32-E72D297353CC}">
              <c16:uniqueId val="{00000000-DEF9-42A9-80DC-E26B6E50CF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216</c:v>
                </c:pt>
                <c:pt idx="1">
                  <c:v>466</c:v>
                </c:pt>
                <c:pt idx="2">
                  <c:v>567</c:v>
                </c:pt>
              </c:numCache>
            </c:numRef>
          </c:val>
          <c:extLst>
            <c:ext xmlns:c16="http://schemas.microsoft.com/office/drawing/2014/chart" uri="{C3380CC4-5D6E-409C-BE32-E72D297353CC}">
              <c16:uniqueId val="{00000001-DEF9-42A9-80DC-E26B6E50CF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6396</c:v>
                </c:pt>
                <c:pt idx="1">
                  <c:v>7472</c:v>
                </c:pt>
                <c:pt idx="2">
                  <c:v>7856</c:v>
                </c:pt>
              </c:numCache>
            </c:numRef>
          </c:val>
          <c:extLst>
            <c:ext xmlns:c16="http://schemas.microsoft.com/office/drawing/2014/chart" uri="{C3380CC4-5D6E-409C-BE32-E72D297353CC}">
              <c16:uniqueId val="{00000002-DEF9-42A9-80DC-E26B6E50CF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{8CA0B835-0919-4CF4-B076-80C7F218EADB}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ED2-43FF-A42C-4B47E9F384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{80312AE1-0545-4B3B-8A81-C326299C377E}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D2-43FF-A42C-4B47E9F384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{4F53E492-63E9-44FC-B734-63274661452A}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D2-43FF-A42C-4B47E9F384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{43CAE02E-31EE-4694-97AF-7CE90C567E49}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D2-43FF-A42C-4B47E9F384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{CBCA3330-C466-4989-A141-C0665B8024ED}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D2-43FF-A42C-4B47E9F384C9}"/>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{261F0120-9CD0-4402-B04E-08A1F3F380AF}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ED2-43FF-A42C-4B47E9F384C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{41A3107F-7325-4AD9-9386-A2ABCB35B4DB}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ED2-43FF-A42C-4B47E9F384C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{7652C1AF-305D-4E44-83E3-55094CF5841C}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ED2-43FF-A42C-4B47E9F384C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{C2403752-0EE2-4153-B627-46F36F3C2141}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ED2-43FF-A42C-4B47E9F384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84.6</c:v>
                </c:pt>
                <c:pt idx="8">
                  <c:v>84.8</c:v>
                </c:pt>
                <c:pt idx="16">
                  <c:v>85.4</c:v>
                </c:pt>
                <c:pt idx="24">
                  <c:v>86.3</c:v>
                </c:pt>
                <c:pt idx="32">
                  <c:v>86.5</c:v>
                </c:pt>
              </c:numCache>
            </c:numRef>
          </c:xVal>
          <c:yVal>
            <c:numRef>
              <c:f>公会計指標分析・財政指標組合せ分析表!$BP$51:$DC$51</c:f>
              <c:numCache>
                <c:formatCode>#,##0.0;"▲ "#,##0.0</c:formatCode>
                <c:ptCount val="40"/>
                <c:pt idx="0">
                  <c:v>10.9</c:v>
                </c:pt>
                <c:pt idx="8">
                  <c:v>7.9</c:v>
                </c:pt>
              </c:numCache>
            </c:numRef>
          </c:yVal>
          <c:smooth val="0"/>
          <c:extLst>
            <c:ext xmlns:c16="http://schemas.microsoft.com/office/drawing/2014/chart" uri="{C3380CC4-5D6E-409C-BE32-E72D297353CC}">
              <c16:uniqueId val="{00000009-2ED2-43FF-A42C-4B47E9F384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16266410945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{B922B6CA-D297-4082-9474-624FC5FA86C6}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ED2-43FF-A42C-4B47E9F384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{C7F9C4EB-2720-40A3-9A51-D70FEE34A924}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D2-43FF-A42C-4B47E9F384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{9A08B68F-608A-4A3B-8E5C-3ECCFE0043B9}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D2-43FF-A42C-4B47E9F384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{C4B15E08-956E-401B-BC12-FAFD1F9447F7}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D2-43FF-A42C-4B47E9F384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{32A658D2-BAA1-499E-9E5A-94CF0E05763D}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D2-43FF-A42C-4B47E9F384C9}"/>
                </c:ext>
              </c:extLst>
            </c:dLbl>
            <c:dLbl>
              <c:idx val="8"/>
              <c:layout>
                <c:manualLayout>
                  <c:x val="-3.501078845569728E-2"/>
                  <c:y val="-5.0311342058512953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{418DF95F-87FB-47DB-BF2F-10E33E6E9145}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ED2-43FF-A42C-4B47E9F384C9}"/>
                </c:ext>
              </c:extLst>
            </c:dLbl>
            <c:dLbl>
              <c:idx val="16"/>
              <c:layout>
                <c:manualLayout>
                  <c:x val="-3.2015750650234161E-2"/>
                  <c:y val="-7.916674215321749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{1AC23F57-E712-4CAB-839E-F4075676BFD3}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ED2-43FF-A42C-4B47E9F384C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{FBD6DFC4-ED20-420B-BE80-87F6A61F15DD}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ED2-43FF-A42C-4B47E9F384C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{E77E8C14-CDB4-4CF8-80CC-BBA10B5D609B}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ED2-43FF-A42C-4B47E9F384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58.5</c:v>
                </c:pt>
                <c:pt idx="16">
                  <c:v>58.9</c:v>
                </c:pt>
                <c:pt idx="24">
                  <c:v>62.5</c:v>
                </c:pt>
                <c:pt idx="32">
                  <c:v>65</c:v>
                </c:pt>
              </c:numCache>
            </c:numRef>
          </c:xVal>
          <c:yVal>
            <c:numRef>
              <c:f>公会計指標分析・財政指標組合せ分析表!$BP$55:$DC$55</c:f>
              <c:numCache>
                <c:formatCode>#,##0.0;"▲ "#,##0.0</c:formatCode>
                <c:ptCount val="40"/>
                <c:pt idx="0">
                  <c:v>15.3</c:v>
                </c:pt>
                <c:pt idx="8">
                  <c:v>14.9</c:v>
                </c:pt>
                <c:pt idx="16">
                  <c:v>14.5</c:v>
                </c:pt>
                <c:pt idx="24">
                  <c:v>25.2</c:v>
                </c:pt>
                <c:pt idx="32">
                  <c:v>15.7</c:v>
                </c:pt>
              </c:numCache>
            </c:numRef>
          </c:yVal>
          <c:smooth val="0"/>
          <c:extLst>
            <c:ext xmlns:c16="http://schemas.microsoft.com/office/drawing/2014/chart" uri="{C3380CC4-5D6E-409C-BE32-E72D297353CC}">
              <c16:uniqueId val="{00000013-2ED2-43FF-A42C-4B47E9F384C9}"/>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{3FBE622F-038C-4313-88E5-0175F34E4618}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B92-4B4F-A5BF-64EEE75F40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{1B64BEB8-DB72-414D-BDA4-09E11E7FBAD9}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92-4B4F-A5BF-64EEE75F40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{51718F45-8C84-4150-BBA6-7E1424FE3B4B}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92-4B4F-A5BF-64EEE75F40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{355CB164-6B8E-4B74-AB7D-2566AB869FE8}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92-4B4F-A5BF-64EEE75F40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{943A51F6-F491-4F79-8A7A-1DB2FE96067F}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92-4B4F-A5BF-64EEE75F404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{4E9616C1-E40D-4009-AACD-BED79EED0C9C}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B92-4B4F-A5BF-64EEE75F404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{69465A69-08DA-4F7A-8E15-D5D0AF75C25A}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B92-4B4F-A5BF-64EEE75F404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{9D1D2C56-DD42-49ED-B21F-8A9EB909F5EC}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B92-4B4F-A5BF-64EEE75F404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{B3BB0B00-B89F-4093-8F8C-F738A144D71B}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B92-4B4F-A5BF-64EEE75F40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7.3</c:v>
                </c:pt>
                <c:pt idx="16">
                  <c:v>7.1</c:v>
                </c:pt>
                <c:pt idx="24">
                  <c:v>6.9</c:v>
                </c:pt>
                <c:pt idx="32">
                  <c:v>6.9</c:v>
                </c:pt>
              </c:numCache>
            </c:numRef>
          </c:xVal>
          <c:yVal>
            <c:numRef>
              <c:f>公会計指標分析・財政指標組合せ分析表!$BP$73:$DC$73</c:f>
              <c:numCache>
                <c:formatCode>#,##0.0;"▲ "#,##0.0</c:formatCode>
                <c:ptCount val="40"/>
                <c:pt idx="0">
                  <c:v>10.9</c:v>
                </c:pt>
                <c:pt idx="8">
                  <c:v>7.9</c:v>
                </c:pt>
              </c:numCache>
            </c:numRef>
          </c:yVal>
          <c:smooth val="0"/>
          <c:extLst>
            <c:ext xmlns:c16="http://schemas.microsoft.com/office/drawing/2014/chart" uri="{C3380CC4-5D6E-409C-BE32-E72D297353CC}">
              <c16:uniqueId val="{00000009-9B92-4B4F-A5BF-64EEE75F40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14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{9DF6CDEF-3607-49BF-A87E-03F893421722}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B92-4B4F-A5BF-64EEE75F40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{A575433A-F228-4253-A271-7CECB19E342E}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92-4B4F-A5BF-64EEE75F40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{4A655242-2DA6-4F19-94BE-C1C8A1670F3A}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92-4B4F-A5BF-64EEE75F40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{535AEBFE-9303-4AA2-BA98-9967975EA044}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92-4B4F-A5BF-64EEE75F40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{3CA8C1F6-B624-4EE1-A266-2F4AA020FBDF}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92-4B4F-A5BF-64EEE75F4048}"/>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{F1788BEE-9AB2-4E76-83AD-21CEC7CA649B}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B92-4B4F-A5BF-64EEE75F404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{CA819487-BC12-419A-A15B-288FFD33AFB8}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B92-4B4F-A5BF-64EEE75F404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{21EF08F0-9DEC-4A59-BEB9-33F0098C0A43}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B92-4B4F-A5BF-64EEE75F404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{A7DC1297-4C2C-40D7-9DCB-1DFED3CF9FB5}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B92-4B4F-A5BF-64EEE75F40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8.4</c:v>
                </c:pt>
                <c:pt idx="24">
                  <c:v>8.9</c:v>
                </c:pt>
                <c:pt idx="32">
                  <c:v>8.9</c:v>
                </c:pt>
              </c:numCache>
            </c:numRef>
          </c:xVal>
          <c:yVal>
            <c:numRef>
              <c:f>公会計指標分析・財政指標組合せ分析表!$BP$77:$DC$77</c:f>
              <c:numCache>
                <c:formatCode>#,##0.0;"▲ "#,##0.0</c:formatCode>
                <c:ptCount val="40"/>
                <c:pt idx="0">
                  <c:v>15.3</c:v>
                </c:pt>
                <c:pt idx="8">
                  <c:v>14.9</c:v>
                </c:pt>
                <c:pt idx="16">
                  <c:v>14.5</c:v>
                </c:pt>
                <c:pt idx="24">
                  <c:v>25.2</c:v>
                </c:pt>
                <c:pt idx="32">
                  <c:v>15.7</c:v>
                </c:pt>
              </c:numCache>
            </c:numRef>
          </c:yVal>
          <c:smooth val="0"/>
          <c:extLst>
            <c:ext xmlns:c16="http://schemas.microsoft.com/office/drawing/2014/chart" uri="{C3380CC4-5D6E-409C-BE32-E72D297353CC}">
              <c16:uniqueId val="{00000013-9B92-4B4F-A5BF-64EEE75F4048}"/>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過疎対策事業債現在高の減少に伴う元利償還金の減少等により，元利償還金等（Ａ）が前年度と比較して減額となった。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類似団体と比較して</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低い水準にあるが，今後，新ごみ処理施設の整備等大規模事業による元利償還金の増加により比率が上昇すると予想されることから，財政計画に基づき地方債の繰上償還を実施するなど，引き続き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減債基金残高のうち，実質公債費比率の算定に用いる満期一括償還地方債の償還の財源として積み立てた額はない。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将来負担額（Ａ）での過疎債現在高の減少に伴う地方債現在高の減額，充当可能財源等（Ｂ）での寄附金の増に伴う充当可能基金残高の増額により，将来負担比率は算定されなかった。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引き続き，財政調整基金等の充当可能基金の充実や，交付税措置される有利な起債等を活用し，将来負担の軽減に努める。</a:t>
          </a: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平和へのメッセージ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from</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知覧スピーチコンテストや子育てしやすいまちづくりプロジェクト等の事業費により「きばいやんせ南九州市ふるさと基金」を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百万円，県道整備及び市道補助整備事業費により「公共施設等整備基金」を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知覧特攻平和会館や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平和公園管理費により「平和基金」を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百万円，小中学校の改修工事により「学校整備積立基金」を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1,046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百万円を取り崩した一方で，ふるさと寄附金により「きばいやんせ南九州市ふるさと基金」に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1,194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百万円，「学校整備積立基金」に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百万円，「庁舎建設整備基金」に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1,848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百万円を積み立てたことにより，基金全体として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大規模事業等の実施や経済事情の変動等の影響により増減を繰り返している。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ふるさと寄附金の影響で，短期的には基金残高は増加しているが，長期的には減少の傾向にあるため，財政計画等に基づき持続可能な財政運営に努める。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きばいやんせ南九州市ふるさと基金：地域の福祉の向上や次世代に引き継ぐべき地域資源の保全と活用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平和基金：知覧特攻平和会館をはじめ，平和なまちづくりや情報の発信に関連する施設及び事業の推進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庁舎建設整備基金：市庁舎建設整備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きばいやんせ南九州市ふるさと基金：ふるさと寄附金の増及び次年度以降実施事業に備えた増に伴い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平和基金：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知覧特攻平和会館や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平和公園管理費への取り崩しが増加したことによる減</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庁舎建設整備基金：建設整備に備え，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きばいやんせ南九州市ふるさと基金：基金の使途に沿った事業を計画的に実施</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平和基金：基金の使途に沿った事業実施のため計画的（令和９年度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888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百万円）に積立予定</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庁舎建設整備基金：市庁舎建設整備のため，毎年度計画的に積立予定</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景気や社会情勢の動向による市民税（所得割・法人税割）等の変動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短期的に増加しているものの，大規模事業等により減少していく見込みである。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千円及び</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次年度以降実施事業に備えるための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千円による増加</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市債の償還計画を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踏まえ，積立てを行う。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28CE22-0AB8-46AF-9DFC-CEB75CC71F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329E25B-FED0-4FC5-BE4F-E6D164F837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2675AC8F-BF2A-466A-A7D0-2D3F6B11AFC5}"/>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1E74079F-9D81-4889-A205-3A534BA5A51E}"/>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729D0F93-A570-4A18-94D6-09E57154187A}"/>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8129E587-F79F-4B4D-8CF7-7E0D40816418}"/>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B71989B7-084E-4126-AFE1-F1D5B683055F}"/>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44467637-C9F9-4CEC-8DEE-D507E6EB37A0}"/>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54093103-3F36-41C1-B5EC-FE680205B152}"/>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5A7F1A1B-F7B0-4C32-963B-D5C9E4F85124}"/>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24270455-215C-465B-85AD-38A40905AD98}"/>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7ED6DE3-E108-4D58-B3C2-EA4883C9B017}"/>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559DA708-89B8-43B0-916E-C46B9298283C}"/>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22F1498-6A3E-45DA-9D90-C0C8D962AA3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26C86B1C-0B3B-409E-BCFC-AF39D949EBD8}"/>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953AF810-5E5A-4368-8748-B0856F01303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123563A-4BB6-4040-A3B9-76F0E10679FD}"/>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F5A3D2E-1F2E-4D76-9795-516B98F960D3}"/>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32,745
32,209
357.91
26,122,173
25,270,138
654,998
12,765,513
18,389,102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08574E6-06D7-4EBC-8FEB-D0314EACEF8E}"/>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1D4CC20-AC88-413D-B36B-34EC8575CCF6}"/>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8EC34C15-24B4-4BAF-BF20-138BA692EEA9}"/>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FB7F790B-5F91-4D28-AE54-DB5C80AF0B57}"/>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3630FD50-8DB8-456F-AC11-002F8FEEA58D}"/>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72C38A3-98CC-481C-95DF-3A964A6B0F5A}"/>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0F2663A-0A9A-43C9-A321-F8937B517E27}"/>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48BC01C-C4ED-4F4F-A309-39DB89214E98}"/>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C8DE6F54-4908-4790-9C43-B347DA6B4476}"/>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4973C3F0-6621-4113-93C9-3C16BC711E65}"/>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98F12E81-0309-4B8A-AAA8-9AC86967C788}"/>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BB6476DB-F97F-408F-BD37-B2E221D52A0C}"/>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8793D86-F4AB-402D-AE83-EBCC55263057}"/>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A59ADF88-6F32-4821-AFC0-5E98571ECEC5}"/>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BED6C48C-A807-48BF-A263-0BA644F2AB5A}"/>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EC546C0-015A-4A70-A55C-14B08AFFCC49}"/>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68B9453C-9147-426D-AE10-CD3266406AC6}"/>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F786E23D-7C25-4D1B-96B6-5298D1A434AA}"/>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96315C05-2A95-4459-B599-761EACD5E7C3}"/>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B5A3F219-036C-41B2-AC5C-49C59086D826}"/>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9A441F8D-E3D3-461C-9398-C4DDD211C90A}"/>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49189426-4DB5-4752-B569-C533DBBA70B9}"/>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63DB3A2-A0EC-4C29-B39E-4FC7F121377D}"/>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33D31B3-63EE-445D-8C67-B546785FC17B}"/>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2AF7BCF-05B8-4BD4-ABA6-CF93686D4778}"/>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31E356D2-5BD5-4FB5-A2A8-44E2EE1C231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E3ED3E3-463C-436B-9E38-41EF8949566F}"/>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E0D27A37-646B-48DD-842B-6FEADEAB3249}"/>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B7382D72-BF68-4401-AF66-4B7E46A03778}"/>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6A9AFEF1-CE0C-43E4-899A-52E2CEF6655B}"/>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6B84F5C-700B-4519-8CF8-51182A1F100D}"/>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DA548EB-056D-489A-BC86-7FD2A74DEF45}"/>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A16E5313-AC68-46AE-A4EB-35DCDC6610BF}"/>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2319218-3BC7-4A1B-AA84-D6FE2838144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FFD72CA2-8CD4-4BB3-A51A-002A6E838DB4}"/>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年以上経過した公共施設等が延床面積全体の半数以上を占めており，老朽化が著しく，類似団体内平均値より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当市では，令和３年度に南九州市公共施設等総合管理計画の見直しを行っており，引き続き，公共施設等の適正な整備や更新，長寿命化を計画的に行い，将来の財政負担の軽減及び平準化を図っていく。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29643E13-0E88-44D4-874C-D8369A089633}"/>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993E44E-EBA8-4273-A693-764A586661D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BF009B4A-547B-43F6-94AE-ED4B50E8F2B5}"/>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A9FEB412-CEFE-4AD7-BA47-CCF3383EE6F2}"/>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99976FF4-AC20-4750-A3E3-53210AE58DC1}"/>
            </a:ext>
          </a:extLst>
        </xdr:cNvPr>
        <xdr:cNvSpPr txBox="1"/>
      </xdr:nvSpPr>
      <xdr:spPr>
        <a:xfrm>
          <a:off x="741836"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8EC8454A-B090-4A15-9E06-0631AC8E99BF}"/>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B3E62E62-5889-4AED-A93A-E7F23A2B4C19}"/>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B33E77F3-2E85-4D09-BE7F-9BA2F58B88ED}"/>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897F5616-CEAA-4629-A212-E5E3BD85EC64}"/>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C6C05261-3981-47A0-A7C4-31B98D315AF8}"/>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AD0A605F-E322-4773-9CFA-417292B98FF4}"/>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AF084C59-94FD-4637-809E-1CA9C8690616}"/>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1AB7F969-0F73-430D-8828-A5DBC555E00B}"/>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5BDF8588-B949-44C2-A034-C232D50C66CC}"/>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2AC7E82C-698D-4224-946F-4CC4666608F4}"/>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312D96B2-D4A1-40F9-BADE-C1C09B91CA7D}"/>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1" name="直線コネクタ 70">
          <a:extLst>
            <a:ext uri="{FF2B5EF4-FFF2-40B4-BE49-F238E27FC236}">
              <a16:creationId xmlns:a16="http://schemas.microsoft.com/office/drawing/2014/main" id="{D72288A2-862D-4477-847F-23F805BCC351}"/>
            </a:ext>
          </a:extLst>
        </xdr:cNvPr>
        <xdr:cNvCxnSpPr/>
      </xdr:nvCxnSpPr>
      <xdr:spPr>
        <a:xfrm flipV="1">
          <a:off x="4306570" y="5066030"/>
          <a:ext cx="1270" cy="1252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2" name="有形固定資産減価償却率最小値テキスト">
          <a:extLst>
            <a:ext uri="{FF2B5EF4-FFF2-40B4-BE49-F238E27FC236}">
              <a16:creationId xmlns:a16="http://schemas.microsoft.com/office/drawing/2014/main" id="{FD481F7E-C8AC-44F5-9445-FB0FA00CF275}"/>
            </a:ext>
          </a:extLst>
        </xdr:cNvPr>
        <xdr:cNvSpPr txBox="1"/>
      </xdr:nvSpPr>
      <xdr:spPr>
        <a:xfrm>
          <a:off x="4359275" y="632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3" name="直線コネクタ 72">
          <a:extLst>
            <a:ext uri="{FF2B5EF4-FFF2-40B4-BE49-F238E27FC236}">
              <a16:creationId xmlns:a16="http://schemas.microsoft.com/office/drawing/2014/main" id="{FF106173-1E41-4D4D-B262-431D6EB90E67}"/>
            </a:ext>
          </a:extLst>
        </xdr:cNvPr>
        <xdr:cNvCxnSpPr/>
      </xdr:nvCxnSpPr>
      <xdr:spPr>
        <a:xfrm>
          <a:off x="4216400" y="631814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4" name="有形固定資産減価償却率最大値テキスト">
          <a:extLst>
            <a:ext uri="{FF2B5EF4-FFF2-40B4-BE49-F238E27FC236}">
              <a16:creationId xmlns:a16="http://schemas.microsoft.com/office/drawing/2014/main" id="{51463F86-65EB-49B8-B629-4310118240F9}"/>
            </a:ext>
          </a:extLst>
        </xdr:cNvPr>
        <xdr:cNvSpPr txBox="1"/>
      </xdr:nvSpPr>
      <xdr:spPr>
        <a:xfrm>
          <a:off x="4359275" y="48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5" name="直線コネクタ 74">
          <a:extLst>
            <a:ext uri="{FF2B5EF4-FFF2-40B4-BE49-F238E27FC236}">
              <a16:creationId xmlns:a16="http://schemas.microsoft.com/office/drawing/2014/main" id="{B5AB7208-D126-432A-9035-0E4DC20B92AC}"/>
            </a:ext>
          </a:extLst>
        </xdr:cNvPr>
        <xdr:cNvCxnSpPr/>
      </xdr:nvCxnSpPr>
      <xdr:spPr>
        <a:xfrm>
          <a:off x="4216400" y="506603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6" name="有形固定資産減価償却率平均値テキスト">
          <a:extLst>
            <a:ext uri="{FF2B5EF4-FFF2-40B4-BE49-F238E27FC236}">
              <a16:creationId xmlns:a16="http://schemas.microsoft.com/office/drawing/2014/main" id="{FB65DFA9-10B6-48FA-9AF1-E017F44D7D54}"/>
            </a:ext>
          </a:extLst>
        </xdr:cNvPr>
        <xdr:cNvSpPr txBox="1"/>
      </xdr:nvSpPr>
      <xdr:spPr>
        <a:xfrm>
          <a:off x="4359275" y="568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7" name="フローチャート: 判断 76">
          <a:extLst>
            <a:ext uri="{FF2B5EF4-FFF2-40B4-BE49-F238E27FC236}">
              <a16:creationId xmlns:a16="http://schemas.microsoft.com/office/drawing/2014/main" id="{055D6FFD-63F3-46C6-8DE1-D30F82505D1C}"/>
            </a:ext>
          </a:extLst>
        </xdr:cNvPr>
        <xdr:cNvSpPr/>
      </xdr:nvSpPr>
      <xdr:spPr>
        <a:xfrm>
          <a:off x="4254500" y="583670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8" name="フローチャート: 判断 77">
          <a:extLst>
            <a:ext uri="{FF2B5EF4-FFF2-40B4-BE49-F238E27FC236}">
              <a16:creationId xmlns:a16="http://schemas.microsoft.com/office/drawing/2014/main" id="{E1F9D101-E1B0-4AE8-B070-7F6B9527280F}"/>
            </a:ext>
          </a:extLst>
        </xdr:cNvPr>
        <xdr:cNvSpPr/>
      </xdr:nvSpPr>
      <xdr:spPr>
        <a:xfrm>
          <a:off x="3616325" y="57885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9" name="フローチャート: 判断 78">
          <a:extLst>
            <a:ext uri="{FF2B5EF4-FFF2-40B4-BE49-F238E27FC236}">
              <a16:creationId xmlns:a16="http://schemas.microsoft.com/office/drawing/2014/main" id="{AD14AF6E-A562-4789-89A5-3E60A2CC5B78}"/>
            </a:ext>
          </a:extLst>
        </xdr:cNvPr>
        <xdr:cNvSpPr/>
      </xdr:nvSpPr>
      <xdr:spPr>
        <a:xfrm>
          <a:off x="2930525" y="57269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39688</xdr:rowOff>
    </xdr:from>
    <xdr:to>
      <xdr:col>11</xdr:col>
      <xdr:colOff>187325</xdr:colOff>
      <xdr:row>30</xdr:row>
      <xdr:rowOff>141288</xdr:rowOff>
    </xdr:to>
    <xdr:sp macro="" textlink="">
      <xdr:nvSpPr>
        <xdr:cNvPr id="80" name="フローチャート: 判断 79">
          <a:extLst>
            <a:ext uri="{FF2B5EF4-FFF2-40B4-BE49-F238E27FC236}">
              <a16:creationId xmlns:a16="http://schemas.microsoft.com/office/drawing/2014/main" id="{46BE5B4D-3A2D-463F-8EE4-97D4044AE08B}"/>
            </a:ext>
          </a:extLst>
        </xdr:cNvPr>
        <xdr:cNvSpPr/>
      </xdr:nvSpPr>
      <xdr:spPr>
        <a:xfrm>
          <a:off x="2244725" y="571658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21696</xdr:rowOff>
    </xdr:from>
    <xdr:to>
      <xdr:col>7</xdr:col>
      <xdr:colOff>187325</xdr:colOff>
      <xdr:row>30</xdr:row>
      <xdr:rowOff>123296</xdr:rowOff>
    </xdr:to>
    <xdr:sp macro="" textlink="">
      <xdr:nvSpPr>
        <xdr:cNvPr id="81" name="フローチャート: 判断 80">
          <a:extLst>
            <a:ext uri="{FF2B5EF4-FFF2-40B4-BE49-F238E27FC236}">
              <a16:creationId xmlns:a16="http://schemas.microsoft.com/office/drawing/2014/main" id="{723ED4A7-D176-40F8-8473-1A9166831099}"/>
            </a:ext>
          </a:extLst>
        </xdr:cNvPr>
        <xdr:cNvSpPr/>
      </xdr:nvSpPr>
      <xdr:spPr>
        <a:xfrm>
          <a:off x="1558925" y="569859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1ABC320-126B-48C6-80FC-E78DBF9ACAB1}"/>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8EFD6C1-A936-49FD-8040-3B10143E02F4}"/>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B1C3CF5-8143-4268-9DBF-2D4AD05A3494}"/>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BB6F0A9-083B-42F0-92BE-C39BB41B462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C1FFBF1-F333-4904-879B-02253972982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29104</xdr:rowOff>
    </xdr:from>
    <xdr:to>
      <xdr:col>23</xdr:col>
      <xdr:colOff>136525</xdr:colOff>
      <xdr:row>33</xdr:row>
      <xdr:rowOff>130704</xdr:rowOff>
    </xdr:to>
    <xdr:sp macro="" textlink="">
      <xdr:nvSpPr>
        <xdr:cNvPr id="87" name="楕円 86">
          <a:extLst>
            <a:ext uri="{FF2B5EF4-FFF2-40B4-BE49-F238E27FC236}">
              <a16:creationId xmlns:a16="http://schemas.microsoft.com/office/drawing/2014/main" id="{3FE9A9FA-D1C4-41B5-B03A-25117EA2D7A1}"/>
            </a:ext>
          </a:extLst>
        </xdr:cNvPr>
        <xdr:cNvSpPr/>
      </xdr:nvSpPr>
      <xdr:spPr>
        <a:xfrm>
          <a:off x="4254500" y="61886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115481</xdr:rowOff>
    </xdr:from>
    <xdr:ext cx="405111" cy="259045"/>
    <xdr:sp macro="" textlink="">
      <xdr:nvSpPr>
        <xdr:cNvPr id="88" name="有形固定資産減価償却率該当値テキスト">
          <a:extLst>
            <a:ext uri="{FF2B5EF4-FFF2-40B4-BE49-F238E27FC236}">
              <a16:creationId xmlns:a16="http://schemas.microsoft.com/office/drawing/2014/main" id="{0EC3D4A0-46D4-4A4C-9FF3-55A248C2F664}"/>
            </a:ext>
          </a:extLst>
        </xdr:cNvPr>
        <xdr:cNvSpPr txBox="1"/>
      </xdr:nvSpPr>
      <xdr:spPr>
        <a:xfrm>
          <a:off x="4359275" y="611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25506</xdr:rowOff>
    </xdr:from>
    <xdr:to>
      <xdr:col>19</xdr:col>
      <xdr:colOff>187325</xdr:colOff>
      <xdr:row>33</xdr:row>
      <xdr:rowOff>127105</xdr:rowOff>
    </xdr:to>
    <xdr:sp macro="" textlink="">
      <xdr:nvSpPr>
        <xdr:cNvPr id="89" name="楕円 88">
          <a:extLst>
            <a:ext uri="{FF2B5EF4-FFF2-40B4-BE49-F238E27FC236}">
              <a16:creationId xmlns:a16="http://schemas.microsoft.com/office/drawing/2014/main" id="{08F6EC9E-927E-4012-B5E8-949B083F6F20}"/>
            </a:ext>
          </a:extLst>
        </xdr:cNvPr>
        <xdr:cNvSpPr/>
      </xdr:nvSpPr>
      <xdr:spPr>
        <a:xfrm>
          <a:off x="3616325" y="6191356"/>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76306</xdr:rowOff>
    </xdr:from>
    <xdr:to>
      <xdr:col>23</xdr:col>
      <xdr:colOff>85725</xdr:colOff>
      <xdr:row>33</xdr:row>
      <xdr:rowOff>79904</xdr:rowOff>
    </xdr:to>
    <xdr:cxnSp macro="">
      <xdr:nvCxnSpPr>
        <xdr:cNvPr id="90" name="直線コネクタ 89">
          <a:extLst>
            <a:ext uri="{FF2B5EF4-FFF2-40B4-BE49-F238E27FC236}">
              <a16:creationId xmlns:a16="http://schemas.microsoft.com/office/drawing/2014/main" id="{71C8A556-D422-453A-9461-C5F9334FCE79}"/>
            </a:ext>
          </a:extLst>
        </xdr:cNvPr>
        <xdr:cNvCxnSpPr/>
      </xdr:nvCxnSpPr>
      <xdr:spPr>
        <a:xfrm>
          <a:off x="3673475" y="6238981"/>
          <a:ext cx="62865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9313</xdr:rowOff>
    </xdr:from>
    <xdr:to>
      <xdr:col>15</xdr:col>
      <xdr:colOff>187325</xdr:colOff>
      <xdr:row>33</xdr:row>
      <xdr:rowOff>110913</xdr:rowOff>
    </xdr:to>
    <xdr:sp macro="" textlink="">
      <xdr:nvSpPr>
        <xdr:cNvPr id="91" name="楕円 90">
          <a:extLst>
            <a:ext uri="{FF2B5EF4-FFF2-40B4-BE49-F238E27FC236}">
              <a16:creationId xmlns:a16="http://schemas.microsoft.com/office/drawing/2014/main" id="{4FCBD389-D90E-4745-8D10-6652CA43875F}"/>
            </a:ext>
          </a:extLst>
        </xdr:cNvPr>
        <xdr:cNvSpPr/>
      </xdr:nvSpPr>
      <xdr:spPr>
        <a:xfrm>
          <a:off x="2930525" y="61751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60113</xdr:rowOff>
    </xdr:from>
    <xdr:to>
      <xdr:col>19</xdr:col>
      <xdr:colOff>136525</xdr:colOff>
      <xdr:row>33</xdr:row>
      <xdr:rowOff>76306</xdr:rowOff>
    </xdr:to>
    <xdr:cxnSp macro="">
      <xdr:nvCxnSpPr>
        <xdr:cNvPr id="92" name="直線コネクタ 91">
          <a:extLst>
            <a:ext uri="{FF2B5EF4-FFF2-40B4-BE49-F238E27FC236}">
              <a16:creationId xmlns:a16="http://schemas.microsoft.com/office/drawing/2014/main" id="{62361733-2096-4323-89D9-B8AAF1FFFEB3}"/>
            </a:ext>
          </a:extLst>
        </xdr:cNvPr>
        <xdr:cNvCxnSpPr/>
      </xdr:nvCxnSpPr>
      <xdr:spPr>
        <a:xfrm>
          <a:off x="2987675" y="6222788"/>
          <a:ext cx="6858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169968</xdr:rowOff>
    </xdr:from>
    <xdr:to>
      <xdr:col>11</xdr:col>
      <xdr:colOff>187325</xdr:colOff>
      <xdr:row>33</xdr:row>
      <xdr:rowOff>100118</xdr:rowOff>
    </xdr:to>
    <xdr:sp macro="" textlink="">
      <xdr:nvSpPr>
        <xdr:cNvPr id="93" name="楕円 92">
          <a:extLst>
            <a:ext uri="{FF2B5EF4-FFF2-40B4-BE49-F238E27FC236}">
              <a16:creationId xmlns:a16="http://schemas.microsoft.com/office/drawing/2014/main" id="{D93537C4-A46E-4243-8A52-3E77BCD65465}"/>
            </a:ext>
          </a:extLst>
        </xdr:cNvPr>
        <xdr:cNvSpPr/>
      </xdr:nvSpPr>
      <xdr:spPr>
        <a:xfrm>
          <a:off x="2244725" y="61611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49318</xdr:rowOff>
    </xdr:from>
    <xdr:to>
      <xdr:col>15</xdr:col>
      <xdr:colOff>136525</xdr:colOff>
      <xdr:row>33</xdr:row>
      <xdr:rowOff>60113</xdr:rowOff>
    </xdr:to>
    <xdr:cxnSp macro="">
      <xdr:nvCxnSpPr>
        <xdr:cNvPr id="94" name="直線コネクタ 93">
          <a:extLst>
            <a:ext uri="{FF2B5EF4-FFF2-40B4-BE49-F238E27FC236}">
              <a16:creationId xmlns:a16="http://schemas.microsoft.com/office/drawing/2014/main" id="{2439D9ED-CE1B-49BF-B3EE-FB8738171947}"/>
            </a:ext>
          </a:extLst>
        </xdr:cNvPr>
        <xdr:cNvCxnSpPr/>
      </xdr:nvCxnSpPr>
      <xdr:spPr>
        <a:xfrm>
          <a:off x="2301875" y="6208818"/>
          <a:ext cx="6858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166370</xdr:rowOff>
    </xdr:from>
    <xdr:to>
      <xdr:col>7</xdr:col>
      <xdr:colOff>187325</xdr:colOff>
      <xdr:row>33</xdr:row>
      <xdr:rowOff>96520</xdr:rowOff>
    </xdr:to>
    <xdr:sp macro="" textlink="">
      <xdr:nvSpPr>
        <xdr:cNvPr id="95" name="楕円 94">
          <a:extLst>
            <a:ext uri="{FF2B5EF4-FFF2-40B4-BE49-F238E27FC236}">
              <a16:creationId xmlns:a16="http://schemas.microsoft.com/office/drawing/2014/main" id="{2FCE047B-D29D-420C-BEC5-4D4DD3D1A266}"/>
            </a:ext>
          </a:extLst>
        </xdr:cNvPr>
        <xdr:cNvSpPr/>
      </xdr:nvSpPr>
      <xdr:spPr>
        <a:xfrm>
          <a:off x="1558925" y="61639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45720</xdr:rowOff>
    </xdr:from>
    <xdr:to>
      <xdr:col>11</xdr:col>
      <xdr:colOff>136525</xdr:colOff>
      <xdr:row>33</xdr:row>
      <xdr:rowOff>49318</xdr:rowOff>
    </xdr:to>
    <xdr:cxnSp macro="">
      <xdr:nvCxnSpPr>
        <xdr:cNvPr id="96" name="直線コネクタ 95">
          <a:extLst>
            <a:ext uri="{FF2B5EF4-FFF2-40B4-BE49-F238E27FC236}">
              <a16:creationId xmlns:a16="http://schemas.microsoft.com/office/drawing/2014/main" id="{07E7E8FA-BC07-4642-8684-B77C59E6A2F9}"/>
            </a:ext>
          </a:extLst>
        </xdr:cNvPr>
        <xdr:cNvCxnSpPr/>
      </xdr:nvCxnSpPr>
      <xdr:spPr>
        <a:xfrm>
          <a:off x="1616075" y="6211570"/>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7" name="n_1aveValue有形固定資産減価償却率">
          <a:extLst>
            <a:ext uri="{FF2B5EF4-FFF2-40B4-BE49-F238E27FC236}">
              <a16:creationId xmlns:a16="http://schemas.microsoft.com/office/drawing/2014/main" id="{EA6ED039-6370-4F33-B23B-385C8DA58A08}"/>
            </a:ext>
          </a:extLst>
        </xdr:cNvPr>
        <xdr:cNvSpPr txBox="1"/>
      </xdr:nvSpPr>
      <xdr:spPr>
        <a:xfrm>
          <a:off x="3474094" y="557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98" name="n_2aveValue有形固定資産減価償却率">
          <a:extLst>
            <a:ext uri="{FF2B5EF4-FFF2-40B4-BE49-F238E27FC236}">
              <a16:creationId xmlns:a16="http://schemas.microsoft.com/office/drawing/2014/main" id="{BD1FE3B6-7B9C-4E13-AD14-80D1557AC7C2}"/>
            </a:ext>
          </a:extLst>
        </xdr:cNvPr>
        <xdr:cNvSpPr txBox="1"/>
      </xdr:nvSpPr>
      <xdr:spPr>
        <a:xfrm>
          <a:off x="2797819" y="551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157815</xdr:rowOff>
    </xdr:from>
    <xdr:ext cx="405111" cy="259045"/>
    <xdr:sp macro="" textlink="">
      <xdr:nvSpPr>
        <xdr:cNvPr id="99" name="n_3aveValue有形固定資産減価償却率">
          <a:extLst>
            <a:ext uri="{FF2B5EF4-FFF2-40B4-BE49-F238E27FC236}">
              <a16:creationId xmlns:a16="http://schemas.microsoft.com/office/drawing/2014/main" id="{6F2812AF-953A-4238-888C-BB2E731F8565}"/>
            </a:ext>
          </a:extLst>
        </xdr:cNvPr>
        <xdr:cNvSpPr txBox="1"/>
      </xdr:nvSpPr>
      <xdr:spPr>
        <a:xfrm>
          <a:off x="2112019" y="551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139823</xdr:rowOff>
    </xdr:from>
    <xdr:ext cx="405111" cy="259045"/>
    <xdr:sp macro="" textlink="">
      <xdr:nvSpPr>
        <xdr:cNvPr id="100" name="n_4aveValue有形固定資産減価償却率">
          <a:extLst>
            <a:ext uri="{FF2B5EF4-FFF2-40B4-BE49-F238E27FC236}">
              <a16:creationId xmlns:a16="http://schemas.microsoft.com/office/drawing/2014/main" id="{B18BA8C8-E829-45E5-9D81-DDBC6822FDD3}"/>
            </a:ext>
          </a:extLst>
        </xdr:cNvPr>
        <xdr:cNvSpPr txBox="1"/>
      </xdr:nvSpPr>
      <xdr:spPr>
        <a:xfrm>
          <a:off x="1426219" y="5496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118233</xdr:rowOff>
    </xdr:from>
    <xdr:ext cx="405111" cy="259045"/>
    <xdr:sp macro="" textlink="">
      <xdr:nvSpPr>
        <xdr:cNvPr id="101" name="n_1mainValue有形固定資産減価償却率">
          <a:extLst>
            <a:ext uri="{FF2B5EF4-FFF2-40B4-BE49-F238E27FC236}">
              <a16:creationId xmlns:a16="http://schemas.microsoft.com/office/drawing/2014/main" id="{B24B27A7-C22D-4785-8561-CA965429F5C6}"/>
            </a:ext>
          </a:extLst>
        </xdr:cNvPr>
        <xdr:cNvSpPr txBox="1"/>
      </xdr:nvSpPr>
      <xdr:spPr>
        <a:xfrm>
          <a:off x="3474094" y="628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102040</xdr:rowOff>
    </xdr:from>
    <xdr:ext cx="405111" cy="259045"/>
    <xdr:sp macro="" textlink="">
      <xdr:nvSpPr>
        <xdr:cNvPr id="102" name="n_2mainValue有形固定資産減価償却率">
          <a:extLst>
            <a:ext uri="{FF2B5EF4-FFF2-40B4-BE49-F238E27FC236}">
              <a16:creationId xmlns:a16="http://schemas.microsoft.com/office/drawing/2014/main" id="{F90AAD84-6A46-45EA-9F91-618ECB854977}"/>
            </a:ext>
          </a:extLst>
        </xdr:cNvPr>
        <xdr:cNvSpPr txBox="1"/>
      </xdr:nvSpPr>
      <xdr:spPr>
        <a:xfrm>
          <a:off x="2797819" y="626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91246</xdr:rowOff>
    </xdr:from>
    <xdr:ext cx="405111" cy="259045"/>
    <xdr:sp macro="" textlink="">
      <xdr:nvSpPr>
        <xdr:cNvPr id="103" name="n_3mainValue有形固定資産減価償却率">
          <a:extLst>
            <a:ext uri="{FF2B5EF4-FFF2-40B4-BE49-F238E27FC236}">
              <a16:creationId xmlns:a16="http://schemas.microsoft.com/office/drawing/2014/main" id="{9F7BE4F0-7E76-439E-8BC1-CB0486AFD687}"/>
            </a:ext>
          </a:extLst>
        </xdr:cNvPr>
        <xdr:cNvSpPr txBox="1"/>
      </xdr:nvSpPr>
      <xdr:spPr>
        <a:xfrm>
          <a:off x="2112019" y="6250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87647</xdr:rowOff>
    </xdr:from>
    <xdr:ext cx="405111" cy="259045"/>
    <xdr:sp macro="" textlink="">
      <xdr:nvSpPr>
        <xdr:cNvPr id="104" name="n_4mainValue有形固定資産減価償却率">
          <a:extLst>
            <a:ext uri="{FF2B5EF4-FFF2-40B4-BE49-F238E27FC236}">
              <a16:creationId xmlns:a16="http://schemas.microsoft.com/office/drawing/2014/main" id="{3EAAD5C8-D91A-4CFD-8026-758727829E3E}"/>
            </a:ext>
          </a:extLst>
        </xdr:cNvPr>
        <xdr:cNvSpPr txBox="1"/>
      </xdr:nvSpPr>
      <xdr:spPr>
        <a:xfrm>
          <a:off x="1426219"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AA438E3-70C3-4168-8E3A-B54A0E500D6B}"/>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EB95833C-F30D-4684-9835-3810E65E203A}"/>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81BA5B9E-F32E-425C-8699-2B321537C4B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7B985BE6-DDFE-498D-8420-4FE10954F7E8}"/>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A85DFDB-1B10-485E-A11F-75DBDDFC71A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DE570BE6-92A3-44AD-B7DB-45E203C4F019}"/>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C08D03AD-93AC-4C49-9AFA-3D37208F01B2}"/>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4143F27D-77EC-4376-AF66-2569E5BB6ABD}"/>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53935EC-8BD5-4F64-8036-0A9398F49EF2}"/>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33940B40-24BA-406F-9263-631AF32745CA}"/>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8688FB9-13E4-4030-8DE9-5119E3E1BE5D}"/>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2F3EA48-AD8D-4870-9A09-813C54E4F076}"/>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5E056CD-874F-464D-BE88-30DBB662DE72}"/>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市町村合併前に旧町で借り入れた地方債の償還終了が続き，また新規発行を抑制してきたことから，地方債現在高は対前年度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694,815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となった。引き続き，歳入の確保に努めるとともに，人件費が債務償還比率を引き上げている要因になっているため，南九州市第３次定員適正化計画に基づき，新庁舎建設による本庁方式への移行や定年延長制度の導入等を考慮しながら，令和９年度までに職員数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人の削減に努める。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470F6A90-4048-4058-8084-9704E99199FE}"/>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562E865-95AF-499E-9E12-F3C24CDDBF1D}"/>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20E034F4-4DFC-473B-9838-A57DB0A63CB0}"/>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A161C658-D06E-4E50-897F-CF9C360A8D05}"/>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15AA7519-7A6E-4ED7-B1E6-979DA7BA222C}"/>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E9A14B3A-C8FE-474F-9C06-DB8AF4A4A0B7}"/>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F0F21573-65BF-4D65-922E-C640B1FFA9AE}"/>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42FCC180-62FF-4ECF-BFE5-637FC2DA29A2}"/>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BF897510-EE4D-4571-A037-EECD5BA0E3EF}"/>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D3627F3E-C336-4D48-8733-404801485381}"/>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2A6ADD01-3DDE-45FB-8D4B-FB12A1A77553}"/>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13597972-510B-4250-BA5E-682A8F45636A}"/>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D8B7F3FF-3652-47B0-B877-B381A767CF60}"/>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D53533F-C7FA-4E80-AC77-B264352A21A1}"/>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7E672E74-929A-4982-84D1-E66AF22B01B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3" name="直線コネクタ 132">
          <a:extLst>
            <a:ext uri="{FF2B5EF4-FFF2-40B4-BE49-F238E27FC236}">
              <a16:creationId xmlns:a16="http://schemas.microsoft.com/office/drawing/2014/main" id="{9FA388D9-956B-4CAA-AB8A-6F66CAF4F208}"/>
            </a:ext>
          </a:extLst>
        </xdr:cNvPr>
        <xdr:cNvCxnSpPr/>
      </xdr:nvCxnSpPr>
      <xdr:spPr>
        <a:xfrm flipV="1">
          <a:off x="13326745" y="5115983"/>
          <a:ext cx="1269" cy="121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4" name="債務償還比率最小値テキスト">
          <a:extLst>
            <a:ext uri="{FF2B5EF4-FFF2-40B4-BE49-F238E27FC236}">
              <a16:creationId xmlns:a16="http://schemas.microsoft.com/office/drawing/2014/main" id="{E063B186-2B8C-4CA2-8320-257B64DA013B}"/>
            </a:ext>
          </a:extLst>
        </xdr:cNvPr>
        <xdr:cNvSpPr txBox="1"/>
      </xdr:nvSpPr>
      <xdr:spPr>
        <a:xfrm>
          <a:off x="13379450" y="63315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5" name="直線コネクタ 134">
          <a:extLst>
            <a:ext uri="{FF2B5EF4-FFF2-40B4-BE49-F238E27FC236}">
              <a16:creationId xmlns:a16="http://schemas.microsoft.com/office/drawing/2014/main" id="{79BFE582-BB1B-4128-BA35-339FE04C6BC0}"/>
            </a:ext>
          </a:extLst>
        </xdr:cNvPr>
        <xdr:cNvCxnSpPr/>
      </xdr:nvCxnSpPr>
      <xdr:spPr>
        <a:xfrm>
          <a:off x="13255625" y="63341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B01DB536-A547-4942-A1C3-238FFEC4F4FD}"/>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A1EE800B-F08E-4B6D-BFCE-BB21EB888E47}"/>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8" name="債務償還比率平均値テキスト">
          <a:extLst>
            <a:ext uri="{FF2B5EF4-FFF2-40B4-BE49-F238E27FC236}">
              <a16:creationId xmlns:a16="http://schemas.microsoft.com/office/drawing/2014/main" id="{744607F4-5E06-4D3D-B9CB-309ED7F5A0C8}"/>
            </a:ext>
          </a:extLst>
        </xdr:cNvPr>
        <xdr:cNvSpPr txBox="1"/>
      </xdr:nvSpPr>
      <xdr:spPr>
        <a:xfrm>
          <a:off x="13379450" y="567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9" name="フローチャート: 判断 138">
          <a:extLst>
            <a:ext uri="{FF2B5EF4-FFF2-40B4-BE49-F238E27FC236}">
              <a16:creationId xmlns:a16="http://schemas.microsoft.com/office/drawing/2014/main" id="{F39A05C2-7A24-4495-A738-CDAB2F874534}"/>
            </a:ext>
          </a:extLst>
        </xdr:cNvPr>
        <xdr:cNvSpPr/>
      </xdr:nvSpPr>
      <xdr:spPr>
        <a:xfrm>
          <a:off x="13293725" y="5686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0" name="フローチャート: 判断 139">
          <a:extLst>
            <a:ext uri="{FF2B5EF4-FFF2-40B4-BE49-F238E27FC236}">
              <a16:creationId xmlns:a16="http://schemas.microsoft.com/office/drawing/2014/main" id="{5F6FEF1D-1567-420B-ACDF-DC4E737CD32D}"/>
            </a:ext>
          </a:extLst>
        </xdr:cNvPr>
        <xdr:cNvSpPr/>
      </xdr:nvSpPr>
      <xdr:spPr>
        <a:xfrm>
          <a:off x="12646025" y="56586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42806</xdr:rowOff>
    </xdr:from>
    <xdr:to>
      <xdr:col>68</xdr:col>
      <xdr:colOff>123825</xdr:colOff>
      <xdr:row>30</xdr:row>
      <xdr:rowOff>144406</xdr:rowOff>
    </xdr:to>
    <xdr:sp macro="" textlink="">
      <xdr:nvSpPr>
        <xdr:cNvPr id="141" name="フローチャート: 判断 140">
          <a:extLst>
            <a:ext uri="{FF2B5EF4-FFF2-40B4-BE49-F238E27FC236}">
              <a16:creationId xmlns:a16="http://schemas.microsoft.com/office/drawing/2014/main" id="{9FE3A71A-5B51-4102-814C-94A07FC43A73}"/>
            </a:ext>
          </a:extLst>
        </xdr:cNvPr>
        <xdr:cNvSpPr/>
      </xdr:nvSpPr>
      <xdr:spPr>
        <a:xfrm>
          <a:off x="11960225" y="57228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75431</xdr:rowOff>
    </xdr:from>
    <xdr:to>
      <xdr:col>64</xdr:col>
      <xdr:colOff>123825</xdr:colOff>
      <xdr:row>31</xdr:row>
      <xdr:rowOff>5581</xdr:rowOff>
    </xdr:to>
    <xdr:sp macro="" textlink="">
      <xdr:nvSpPr>
        <xdr:cNvPr id="142" name="フローチャート: 判断 141">
          <a:extLst>
            <a:ext uri="{FF2B5EF4-FFF2-40B4-BE49-F238E27FC236}">
              <a16:creationId xmlns:a16="http://schemas.microsoft.com/office/drawing/2014/main" id="{1DA1B0BD-3612-4509-BE74-3E460EF22D8A}"/>
            </a:ext>
          </a:extLst>
        </xdr:cNvPr>
        <xdr:cNvSpPr/>
      </xdr:nvSpPr>
      <xdr:spPr>
        <a:xfrm>
          <a:off x="11274425" y="57523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49043</xdr:rowOff>
    </xdr:from>
    <xdr:to>
      <xdr:col>60</xdr:col>
      <xdr:colOff>123825</xdr:colOff>
      <xdr:row>30</xdr:row>
      <xdr:rowOff>150643</xdr:rowOff>
    </xdr:to>
    <xdr:sp macro="" textlink="">
      <xdr:nvSpPr>
        <xdr:cNvPr id="143" name="フローチャート: 判断 142">
          <a:extLst>
            <a:ext uri="{FF2B5EF4-FFF2-40B4-BE49-F238E27FC236}">
              <a16:creationId xmlns:a16="http://schemas.microsoft.com/office/drawing/2014/main" id="{1A2464B7-BCF9-4736-903A-7E2CD1762CFD}"/>
            </a:ext>
          </a:extLst>
        </xdr:cNvPr>
        <xdr:cNvSpPr/>
      </xdr:nvSpPr>
      <xdr:spPr>
        <a:xfrm>
          <a:off x="10588625" y="57227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0FB270C-26FB-4434-AD7E-FB8D92F06DFA}"/>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A778BF0-BC2A-4EFA-9F70-DC2892507FF9}"/>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28D268A-DE1C-4516-8FF0-23090C06508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D22F1C4-CA3A-4F9C-BD0D-4BE1FEB52531}"/>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5DA2398-927F-449A-9786-956CA8B520EF}"/>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170695</xdr:rowOff>
    </xdr:from>
    <xdr:to>
      <xdr:col>76</xdr:col>
      <xdr:colOff>73025</xdr:colOff>
      <xdr:row>28</xdr:row>
      <xdr:rowOff>100845</xdr:rowOff>
    </xdr:to>
    <xdr:sp macro="" textlink="">
      <xdr:nvSpPr>
        <xdr:cNvPr id="149" name="楕円 148">
          <a:extLst>
            <a:ext uri="{FF2B5EF4-FFF2-40B4-BE49-F238E27FC236}">
              <a16:creationId xmlns:a16="http://schemas.microsoft.com/office/drawing/2014/main" id="{A785321F-C524-4B6F-A2C8-083D21356649}"/>
            </a:ext>
          </a:extLst>
        </xdr:cNvPr>
        <xdr:cNvSpPr/>
      </xdr:nvSpPr>
      <xdr:spPr>
        <a:xfrm>
          <a:off x="13293725" y="5352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22122</xdr:rowOff>
    </xdr:from>
    <xdr:ext cx="469744" cy="259045"/>
    <xdr:sp macro="" textlink="">
      <xdr:nvSpPr>
        <xdr:cNvPr id="150" name="債務償還比率該当値テキスト">
          <a:extLst>
            <a:ext uri="{FF2B5EF4-FFF2-40B4-BE49-F238E27FC236}">
              <a16:creationId xmlns:a16="http://schemas.microsoft.com/office/drawing/2014/main" id="{F5F5AE52-4E43-4DCE-BA96-E8B3B8F6DA2F}"/>
            </a:ext>
          </a:extLst>
        </xdr:cNvPr>
        <xdr:cNvSpPr txBox="1"/>
      </xdr:nvSpPr>
      <xdr:spPr>
        <a:xfrm>
          <a:off x="13379450" y="52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28871</xdr:rowOff>
    </xdr:from>
    <xdr:to>
      <xdr:col>72</xdr:col>
      <xdr:colOff>123825</xdr:colOff>
      <xdr:row>28</xdr:row>
      <xdr:rowOff>130471</xdr:rowOff>
    </xdr:to>
    <xdr:sp macro="" textlink="">
      <xdr:nvSpPr>
        <xdr:cNvPr id="151" name="楕円 150">
          <a:extLst>
            <a:ext uri="{FF2B5EF4-FFF2-40B4-BE49-F238E27FC236}">
              <a16:creationId xmlns:a16="http://schemas.microsoft.com/office/drawing/2014/main" id="{B34C7878-9CDA-4429-A201-D16116C917FD}"/>
            </a:ext>
          </a:extLst>
        </xdr:cNvPr>
        <xdr:cNvSpPr/>
      </xdr:nvSpPr>
      <xdr:spPr>
        <a:xfrm>
          <a:off x="12646025" y="53787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50045</xdr:rowOff>
    </xdr:from>
    <xdr:to>
      <xdr:col>76</xdr:col>
      <xdr:colOff>22225</xdr:colOff>
      <xdr:row>28</xdr:row>
      <xdr:rowOff>79671</xdr:rowOff>
    </xdr:to>
    <xdr:cxnSp macro="">
      <xdr:nvCxnSpPr>
        <xdr:cNvPr id="152" name="直線コネクタ 151">
          <a:extLst>
            <a:ext uri="{FF2B5EF4-FFF2-40B4-BE49-F238E27FC236}">
              <a16:creationId xmlns:a16="http://schemas.microsoft.com/office/drawing/2014/main" id="{C1778772-B263-4282-A2B5-3A87C6DA4F1F}"/>
            </a:ext>
          </a:extLst>
        </xdr:cNvPr>
        <xdr:cNvCxnSpPr/>
      </xdr:nvCxnSpPr>
      <xdr:spPr>
        <a:xfrm flipV="1">
          <a:off x="12693650" y="5399920"/>
          <a:ext cx="638175" cy="3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56769</xdr:rowOff>
    </xdr:from>
    <xdr:to>
      <xdr:col>68</xdr:col>
      <xdr:colOff>123825</xdr:colOff>
      <xdr:row>29</xdr:row>
      <xdr:rowOff>158369</xdr:rowOff>
    </xdr:to>
    <xdr:sp macro="" textlink="">
      <xdr:nvSpPr>
        <xdr:cNvPr id="153" name="楕円 152">
          <a:extLst>
            <a:ext uri="{FF2B5EF4-FFF2-40B4-BE49-F238E27FC236}">
              <a16:creationId xmlns:a16="http://schemas.microsoft.com/office/drawing/2014/main" id="{EEB4A3B8-6712-4253-8613-EF127E74023B}"/>
            </a:ext>
          </a:extLst>
        </xdr:cNvPr>
        <xdr:cNvSpPr/>
      </xdr:nvSpPr>
      <xdr:spPr>
        <a:xfrm>
          <a:off x="11960225" y="55717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79671</xdr:rowOff>
    </xdr:from>
    <xdr:to>
      <xdr:col>72</xdr:col>
      <xdr:colOff>73025</xdr:colOff>
      <xdr:row>29</xdr:row>
      <xdr:rowOff>107569</xdr:rowOff>
    </xdr:to>
    <xdr:cxnSp macro="">
      <xdr:nvCxnSpPr>
        <xdr:cNvPr id="154" name="直線コネクタ 153">
          <a:extLst>
            <a:ext uri="{FF2B5EF4-FFF2-40B4-BE49-F238E27FC236}">
              <a16:creationId xmlns:a16="http://schemas.microsoft.com/office/drawing/2014/main" id="{D9EE4501-8D0D-4BBD-8DFE-EE96409C716A}"/>
            </a:ext>
          </a:extLst>
        </xdr:cNvPr>
        <xdr:cNvCxnSpPr/>
      </xdr:nvCxnSpPr>
      <xdr:spPr>
        <a:xfrm flipV="1">
          <a:off x="12007850" y="5435896"/>
          <a:ext cx="685800" cy="18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41127</xdr:rowOff>
    </xdr:from>
    <xdr:to>
      <xdr:col>64</xdr:col>
      <xdr:colOff>123825</xdr:colOff>
      <xdr:row>30</xdr:row>
      <xdr:rowOff>142727</xdr:rowOff>
    </xdr:to>
    <xdr:sp macro="" textlink="">
      <xdr:nvSpPr>
        <xdr:cNvPr id="155" name="楕円 154">
          <a:extLst>
            <a:ext uri="{FF2B5EF4-FFF2-40B4-BE49-F238E27FC236}">
              <a16:creationId xmlns:a16="http://schemas.microsoft.com/office/drawing/2014/main" id="{8ABB1EBE-DF9B-4AC6-AEAC-B12228AB0884}"/>
            </a:ext>
          </a:extLst>
        </xdr:cNvPr>
        <xdr:cNvSpPr/>
      </xdr:nvSpPr>
      <xdr:spPr>
        <a:xfrm>
          <a:off x="11274425" y="57180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107569</xdr:rowOff>
    </xdr:from>
    <xdr:to>
      <xdr:col>68</xdr:col>
      <xdr:colOff>73025</xdr:colOff>
      <xdr:row>30</xdr:row>
      <xdr:rowOff>91927</xdr:rowOff>
    </xdr:to>
    <xdr:cxnSp macro="">
      <xdr:nvCxnSpPr>
        <xdr:cNvPr id="156" name="直線コネクタ 155">
          <a:extLst>
            <a:ext uri="{FF2B5EF4-FFF2-40B4-BE49-F238E27FC236}">
              <a16:creationId xmlns:a16="http://schemas.microsoft.com/office/drawing/2014/main" id="{C54D33CA-F3CE-459F-AF87-D689535BB640}"/>
            </a:ext>
          </a:extLst>
        </xdr:cNvPr>
        <xdr:cNvCxnSpPr/>
      </xdr:nvCxnSpPr>
      <xdr:spPr>
        <a:xfrm flipV="1">
          <a:off x="11322050" y="5619369"/>
          <a:ext cx="685800" cy="14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51202</xdr:rowOff>
    </xdr:from>
    <xdr:to>
      <xdr:col>60</xdr:col>
      <xdr:colOff>123825</xdr:colOff>
      <xdr:row>30</xdr:row>
      <xdr:rowOff>152802</xdr:rowOff>
    </xdr:to>
    <xdr:sp macro="" textlink="">
      <xdr:nvSpPr>
        <xdr:cNvPr id="157" name="楕円 156">
          <a:extLst>
            <a:ext uri="{FF2B5EF4-FFF2-40B4-BE49-F238E27FC236}">
              <a16:creationId xmlns:a16="http://schemas.microsoft.com/office/drawing/2014/main" id="{10D8DFB7-2D9A-4C0D-A628-8A36BFDB402B}"/>
            </a:ext>
          </a:extLst>
        </xdr:cNvPr>
        <xdr:cNvSpPr/>
      </xdr:nvSpPr>
      <xdr:spPr>
        <a:xfrm>
          <a:off x="10588625" y="57249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91927</xdr:rowOff>
    </xdr:from>
    <xdr:to>
      <xdr:col>64</xdr:col>
      <xdr:colOff>73025</xdr:colOff>
      <xdr:row>30</xdr:row>
      <xdr:rowOff>102002</xdr:rowOff>
    </xdr:to>
    <xdr:cxnSp macro="">
      <xdr:nvCxnSpPr>
        <xdr:cNvPr id="158" name="直線コネクタ 157">
          <a:extLst>
            <a:ext uri="{FF2B5EF4-FFF2-40B4-BE49-F238E27FC236}">
              <a16:creationId xmlns:a16="http://schemas.microsoft.com/office/drawing/2014/main" id="{2E8FC35C-C686-4645-84A3-01727A764E54}"/>
            </a:ext>
          </a:extLst>
        </xdr:cNvPr>
        <xdr:cNvCxnSpPr/>
      </xdr:nvCxnSpPr>
      <xdr:spPr>
        <a:xfrm flipV="1">
          <a:off x="10636250" y="5765652"/>
          <a:ext cx="685800" cy="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9" name="n_1aveValue債務償還比率">
          <a:extLst>
            <a:ext uri="{FF2B5EF4-FFF2-40B4-BE49-F238E27FC236}">
              <a16:creationId xmlns:a16="http://schemas.microsoft.com/office/drawing/2014/main" id="{A9874D15-D81F-425C-BD1D-A8DDFE4C802E}"/>
            </a:ext>
          </a:extLst>
        </xdr:cNvPr>
        <xdr:cNvSpPr txBox="1"/>
      </xdr:nvSpPr>
      <xdr:spPr>
        <a:xfrm>
          <a:off x="12465127" y="574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135533</xdr:rowOff>
    </xdr:from>
    <xdr:ext cx="469744" cy="259045"/>
    <xdr:sp macro="" textlink="">
      <xdr:nvSpPr>
        <xdr:cNvPr id="160" name="n_2aveValue債務償還比率">
          <a:extLst>
            <a:ext uri="{FF2B5EF4-FFF2-40B4-BE49-F238E27FC236}">
              <a16:creationId xmlns:a16="http://schemas.microsoft.com/office/drawing/2014/main" id="{3CF72C0A-0781-4484-9FEE-AD003B1CA1ED}"/>
            </a:ext>
          </a:extLst>
        </xdr:cNvPr>
        <xdr:cNvSpPr txBox="1"/>
      </xdr:nvSpPr>
      <xdr:spPr>
        <a:xfrm>
          <a:off x="11788852" y="58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168158</xdr:rowOff>
    </xdr:from>
    <xdr:ext cx="469744" cy="259045"/>
    <xdr:sp macro="" textlink="">
      <xdr:nvSpPr>
        <xdr:cNvPr id="161" name="n_3aveValue債務償還比率">
          <a:extLst>
            <a:ext uri="{FF2B5EF4-FFF2-40B4-BE49-F238E27FC236}">
              <a16:creationId xmlns:a16="http://schemas.microsoft.com/office/drawing/2014/main" id="{22244D68-54A5-4688-AE93-DF76918CCFAB}"/>
            </a:ext>
          </a:extLst>
        </xdr:cNvPr>
        <xdr:cNvSpPr txBox="1"/>
      </xdr:nvSpPr>
      <xdr:spPr>
        <a:xfrm>
          <a:off x="11103052" y="584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167170</xdr:rowOff>
    </xdr:from>
    <xdr:ext cx="469744" cy="259045"/>
    <xdr:sp macro="" textlink="">
      <xdr:nvSpPr>
        <xdr:cNvPr id="162" name="n_4aveValue債務償還比率">
          <a:extLst>
            <a:ext uri="{FF2B5EF4-FFF2-40B4-BE49-F238E27FC236}">
              <a16:creationId xmlns:a16="http://schemas.microsoft.com/office/drawing/2014/main" id="{1C849686-17C5-4871-87BA-0E0886CDCEDD}"/>
            </a:ext>
          </a:extLst>
        </xdr:cNvPr>
        <xdr:cNvSpPr txBox="1"/>
      </xdr:nvSpPr>
      <xdr:spPr>
        <a:xfrm>
          <a:off x="10417252" y="551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146998</xdr:rowOff>
    </xdr:from>
    <xdr:ext cx="469744" cy="259045"/>
    <xdr:sp macro="" textlink="">
      <xdr:nvSpPr>
        <xdr:cNvPr id="163" name="n_1mainValue債務償還比率">
          <a:extLst>
            <a:ext uri="{FF2B5EF4-FFF2-40B4-BE49-F238E27FC236}">
              <a16:creationId xmlns:a16="http://schemas.microsoft.com/office/drawing/2014/main" id="{1E113B50-B63B-42BA-ADDC-E49493268F91}"/>
            </a:ext>
          </a:extLst>
        </xdr:cNvPr>
        <xdr:cNvSpPr txBox="1"/>
      </xdr:nvSpPr>
      <xdr:spPr>
        <a:xfrm>
          <a:off x="12465127" y="517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3446</xdr:rowOff>
    </xdr:from>
    <xdr:ext cx="469744" cy="259045"/>
    <xdr:sp macro="" textlink="">
      <xdr:nvSpPr>
        <xdr:cNvPr id="164" name="n_2mainValue債務償還比率">
          <a:extLst>
            <a:ext uri="{FF2B5EF4-FFF2-40B4-BE49-F238E27FC236}">
              <a16:creationId xmlns:a16="http://schemas.microsoft.com/office/drawing/2014/main" id="{D3E80604-C621-4217-8F42-FD13EC57A624}"/>
            </a:ext>
          </a:extLst>
        </xdr:cNvPr>
        <xdr:cNvSpPr txBox="1"/>
      </xdr:nvSpPr>
      <xdr:spPr>
        <a:xfrm>
          <a:off x="11788852"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159254</xdr:rowOff>
    </xdr:from>
    <xdr:ext cx="469744" cy="259045"/>
    <xdr:sp macro="" textlink="">
      <xdr:nvSpPr>
        <xdr:cNvPr id="165" name="n_3mainValue債務償還比率">
          <a:extLst>
            <a:ext uri="{FF2B5EF4-FFF2-40B4-BE49-F238E27FC236}">
              <a16:creationId xmlns:a16="http://schemas.microsoft.com/office/drawing/2014/main" id="{22A222C3-A5C6-4CA9-B496-63D3651187B1}"/>
            </a:ext>
          </a:extLst>
        </xdr:cNvPr>
        <xdr:cNvSpPr txBox="1"/>
      </xdr:nvSpPr>
      <xdr:spPr>
        <a:xfrm>
          <a:off x="11103052" y="551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143929</xdr:rowOff>
    </xdr:from>
    <xdr:ext cx="469744" cy="259045"/>
    <xdr:sp macro="" textlink="">
      <xdr:nvSpPr>
        <xdr:cNvPr id="166" name="n_4mainValue債務償還比率">
          <a:extLst>
            <a:ext uri="{FF2B5EF4-FFF2-40B4-BE49-F238E27FC236}">
              <a16:creationId xmlns:a16="http://schemas.microsoft.com/office/drawing/2014/main" id="{140F432A-70F9-464A-8A9E-D12844985140}"/>
            </a:ext>
          </a:extLst>
        </xdr:cNvPr>
        <xdr:cNvSpPr txBox="1"/>
      </xdr:nvSpPr>
      <xdr:spPr>
        <a:xfrm>
          <a:off x="10417252" y="581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655D927-7AC1-4350-940C-2E27F96BF2AC}"/>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E0C14F7A-53C1-40CE-93FA-84DD5B5AF39D}"/>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37358CB-5137-40BF-AF3F-8FBC92C874F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BDE3A4B7-8D4C-45A4-8F78-29CE81D631E7}"/>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5E9ECCB2-343D-4D80-86D6-D7D072C8C9B4}"/>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9555BB2-4CE9-4089-B4F4-8C1B9D51D738}"/>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D77998-341F-4EBC-A070-68321DB9415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798A68-E060-4333-BB34-3723DAF66D5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5B8DFC-38E9-4B4E-BBAD-10529E59E94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4D0660-6019-4A7E-AB37-BDECCAAC31F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733201-C332-4278-B3AC-A9C588E2E9B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735A4C-1AC7-4BD9-86C5-7F560350021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C92950-6FF4-4EA5-A53C-CA7642CE634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37E998-F3D1-47A3-9C79-3AD5BE91D97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6EF1E56-A735-40BC-8CCC-29022AF4F9D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7F580D-971D-4BAA-94B5-2C3B181E9B1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32,745
32,209
357.91
26,122,173
25,270,138
654,998
12,765,513
18,389,102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6EF122-032C-4ADB-9C64-C234AC8C016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441853-4468-42EC-A46A-D52CEE9717C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7C4469-D621-4982-8BEB-B09D3554F57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8CABBF-B805-453F-8644-0CCC565A4C6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79FFC0-17B2-4951-A4E4-AAEF5743F5C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4DE21C2-CFC8-472C-9161-5DFCB9FE9B37}"/>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333DE3-D3C3-4D41-B6C1-DED9C537292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6A881A-CB00-42C2-BD52-80E673A7375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E7810F-653B-42B5-AFE7-FA319802F7C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3B93C9-A2F8-49F3-8E71-37C1CC80268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37B4B39-F8E7-43C8-8E6F-EF40F8A4BF0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6D1EDA-03B9-4A54-9F20-650F4F9C249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2A3AAE-B103-4E3D-8937-304BE4689FB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012247-E429-4BE5-BBCD-7B6635CA78A6}"/>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FC9782-7515-4589-A92A-118ADF6DFB01}"/>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729081-366E-4862-B2E0-B7CB370483B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EB99D1-00B5-4D97-8672-4FFDA9E7B87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1077AE-4F17-4C62-9D41-EF478CCBB06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E25FE2-F602-409A-A877-FA868D142B7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F52FD8-18BB-443D-B8FE-15AECE2C00C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DD56FF8-82AF-42C2-8BE7-3CC8D888C8E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4B48FF3-07CC-453A-B582-A4B9BC14D7C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6FA312-6335-42C9-89AC-43ABD8B8B9BB}"/>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B8B9F4-628E-4829-B883-99F5D6036A9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18F2A6-AD1D-4A88-8D94-F8C82023ECA0}"/>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4DDA1B-DB57-4AFF-B358-42B3915B036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11EE5A-135E-40ED-A7C5-ACBA4183366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01DDDE-F155-4B63-AEBE-DBAAB858546E}"/>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BA5FA8-C34F-4C61-979D-9D064D66F58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1CCAAC-6FA1-49A5-A6E3-1248EE3872A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EB8372-6C63-47EE-8A27-4ABD3EA901E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A18C5B-557C-4E46-9750-4D7202B4ADD7}"/>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5E210C0-A3E7-483E-89E7-9C1E981CDED6}"/>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112DD12-F8B0-4833-8D6C-FA05612F5EFE}"/>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0C51B49-D64F-4F8D-B46F-71C8D5AD8338}"/>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6109071-0A94-4ADC-87DC-E98D5A6DAC54}"/>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A929A73-06AF-489C-A6DD-7891E00CF290}"/>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8A2156D-6D42-4F12-AD5F-E35B8B389A91}"/>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1FE3ED-53CA-4511-9117-A059C8A06CD8}"/>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01531F1-7585-41BE-B0E9-F71D93D6BF8B}"/>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1D3AE8D-86DD-413C-A01F-EDE3CDCD1BB5}"/>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A8E5A98-7965-4752-96BA-DA13F30630FC}"/>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4DA66CF-A6D6-4449-A436-0C1D463116F2}"/>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C65AB60-7142-4303-BB1B-C93BF30BE622}"/>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2FA770C-5C62-4F16-9D30-AA9631A1949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15929B34-BB25-482A-A5F3-213531A21F97}"/>
            </a:ext>
          </a:extLst>
        </xdr:cNvPr>
        <xdr:cNvCxnSpPr/>
      </xdr:nvCxnSpPr>
      <xdr:spPr>
        <a:xfrm flipV="1">
          <a:off x="4180840" y="549275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40DB128-4FAE-4B14-89E5-2501EB1C7ED1}"/>
            </a:ext>
          </a:extLst>
        </xdr:cNvPr>
        <xdr:cNvSpPr txBox="1"/>
      </xdr:nvSpPr>
      <xdr:spPr>
        <a:xfrm>
          <a:off x="4219575"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E3E43CE9-E2FD-4737-B4EF-3D68A2BA5426}"/>
            </a:ext>
          </a:extLst>
        </xdr:cNvPr>
        <xdr:cNvCxnSpPr/>
      </xdr:nvCxnSpPr>
      <xdr:spPr>
        <a:xfrm>
          <a:off x="4105275" y="68414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A55E455F-18BD-41B4-B6FA-79A7A426E1CE}"/>
            </a:ext>
          </a:extLst>
        </xdr:cNvPr>
        <xdr:cNvSpPr txBox="1"/>
      </xdr:nvSpPr>
      <xdr:spPr>
        <a:xfrm>
          <a:off x="4219575" y="52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E6395D4D-B5E5-4D33-A8AC-340F86269748}"/>
            </a:ext>
          </a:extLst>
        </xdr:cNvPr>
        <xdr:cNvCxnSpPr/>
      </xdr:nvCxnSpPr>
      <xdr:spPr>
        <a:xfrm>
          <a:off x="4105275" y="5492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9DFA98A8-E05C-43F6-92A8-9B8E7D57BAFA}"/>
            </a:ext>
          </a:extLst>
        </xdr:cNvPr>
        <xdr:cNvSpPr txBox="1"/>
      </xdr:nvSpPr>
      <xdr:spPr>
        <a:xfrm>
          <a:off x="4219575" y="6064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516654CB-6176-496F-BA5D-B73512A7732B}"/>
            </a:ext>
          </a:extLst>
        </xdr:cNvPr>
        <xdr:cNvSpPr/>
      </xdr:nvSpPr>
      <xdr:spPr>
        <a:xfrm>
          <a:off x="4124325" y="62103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674E859C-0135-45B9-B97C-FAA1C13D98B5}"/>
            </a:ext>
          </a:extLst>
        </xdr:cNvPr>
        <xdr:cNvSpPr/>
      </xdr:nvSpPr>
      <xdr:spPr>
        <a:xfrm>
          <a:off x="3381375" y="61741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57785</xdr:rowOff>
    </xdr:from>
    <xdr:to>
      <xdr:col>15</xdr:col>
      <xdr:colOff>101600</xdr:colOff>
      <xdr:row>37</xdr:row>
      <xdr:rowOff>159385</xdr:rowOff>
    </xdr:to>
    <xdr:sp macro="" textlink="">
      <xdr:nvSpPr>
        <xdr:cNvPr id="65" name="フローチャート: 判断 64">
          <a:extLst>
            <a:ext uri="{FF2B5EF4-FFF2-40B4-BE49-F238E27FC236}">
              <a16:creationId xmlns:a16="http://schemas.microsoft.com/office/drawing/2014/main" id="{9248A66C-F0F4-4F8B-AEE9-6421AD9EDFAD}"/>
            </a:ext>
          </a:extLst>
        </xdr:cNvPr>
        <xdr:cNvSpPr/>
      </xdr:nvSpPr>
      <xdr:spPr>
        <a:xfrm>
          <a:off x="2571750" y="60585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97E936C4-B5D7-4000-A03B-3B0195B9733C}"/>
            </a:ext>
          </a:extLst>
        </xdr:cNvPr>
        <xdr:cNvSpPr/>
      </xdr:nvSpPr>
      <xdr:spPr>
        <a:xfrm>
          <a:off x="1781175" y="60464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4445</xdr:rowOff>
    </xdr:from>
    <xdr:to>
      <xdr:col>6</xdr:col>
      <xdr:colOff>38100</xdr:colOff>
      <xdr:row>37</xdr:row>
      <xdr:rowOff>106045</xdr:rowOff>
    </xdr:to>
    <xdr:sp macro="" textlink="">
      <xdr:nvSpPr>
        <xdr:cNvPr id="67" name="フローチャート: 判断 66">
          <a:extLst>
            <a:ext uri="{FF2B5EF4-FFF2-40B4-BE49-F238E27FC236}">
              <a16:creationId xmlns:a16="http://schemas.microsoft.com/office/drawing/2014/main" id="{21591205-10B3-4961-A2A0-846B5A5797CB}"/>
            </a:ext>
          </a:extLst>
        </xdr:cNvPr>
        <xdr:cNvSpPr/>
      </xdr:nvSpPr>
      <xdr:spPr>
        <a:xfrm>
          <a:off x="981075" y="6008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4BEAFD-01A7-4D80-81BF-643B6888C19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C14C45-479D-43E6-9E66-CB51C4A0103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F0C858-FE5D-4A7A-875F-EDE5B2C7DE36}"/>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B17ED9-4A25-43F3-99AD-754048D7DF6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A74E631-4F07-4C26-AF80-37AA22D9CF1B}"/>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3" name="楕円 72">
          <a:extLst>
            <a:ext uri="{FF2B5EF4-FFF2-40B4-BE49-F238E27FC236}">
              <a16:creationId xmlns:a16="http://schemas.microsoft.com/office/drawing/2014/main" id="{EE4D7CD7-0626-4F4D-82CD-A79F87063FF5}"/>
            </a:ext>
          </a:extLst>
        </xdr:cNvPr>
        <xdr:cNvSpPr/>
      </xdr:nvSpPr>
      <xdr:spPr>
        <a:xfrm>
          <a:off x="4124325" y="6629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118127</xdr:rowOff>
    </xdr:from>
    <xdr:ext cx="405111" cy="259045"/>
    <xdr:sp macro="" textlink="">
      <xdr:nvSpPr>
        <xdr:cNvPr id="74" name="【道路】&#10;有形固定資産減価償却率該当値テキスト">
          <a:extLst>
            <a:ext uri="{FF2B5EF4-FFF2-40B4-BE49-F238E27FC236}">
              <a16:creationId xmlns:a16="http://schemas.microsoft.com/office/drawing/2014/main" id="{F0E70214-57D5-4C6A-9BD8-31BDD266D676}"/>
            </a:ext>
          </a:extLst>
        </xdr:cNvPr>
        <xdr:cNvSpPr txBox="1"/>
      </xdr:nvSpPr>
      <xdr:spPr>
        <a:xfrm>
          <a:off x="4219575"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133985</xdr:rowOff>
    </xdr:from>
    <xdr:to>
      <xdr:col>20</xdr:col>
      <xdr:colOff>38100</xdr:colOff>
      <xdr:row>41</xdr:row>
      <xdr:rowOff>64135</xdr:rowOff>
    </xdr:to>
    <xdr:sp macro="" textlink="">
      <xdr:nvSpPr>
        <xdr:cNvPr id="75" name="楕円 74">
          <a:extLst>
            <a:ext uri="{FF2B5EF4-FFF2-40B4-BE49-F238E27FC236}">
              <a16:creationId xmlns:a16="http://schemas.microsoft.com/office/drawing/2014/main" id="{948650BC-D202-45C8-809C-8A15957D54E7}"/>
            </a:ext>
          </a:extLst>
        </xdr:cNvPr>
        <xdr:cNvSpPr/>
      </xdr:nvSpPr>
      <xdr:spPr>
        <a:xfrm>
          <a:off x="3381375" y="66205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xdr:rowOff>
    </xdr:from>
    <xdr:to>
      <xdr:col>24</xdr:col>
      <xdr:colOff>63500</xdr:colOff>
      <xdr:row>41</xdr:row>
      <xdr:rowOff>19050</xdr:rowOff>
    </xdr:to>
    <xdr:cxnSp macro="">
      <xdr:nvCxnSpPr>
        <xdr:cNvPr id="76" name="直線コネクタ 75">
          <a:extLst>
            <a:ext uri="{FF2B5EF4-FFF2-40B4-BE49-F238E27FC236}">
              <a16:creationId xmlns:a16="http://schemas.microsoft.com/office/drawing/2014/main" id="{397BFC19-7BE7-414D-871C-AEFC089D4B61}"/>
            </a:ext>
          </a:extLst>
        </xdr:cNvPr>
        <xdr:cNvCxnSpPr/>
      </xdr:nvCxnSpPr>
      <xdr:spPr>
        <a:xfrm>
          <a:off x="3429000" y="6658610"/>
          <a:ext cx="7524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124460</xdr:rowOff>
    </xdr:from>
    <xdr:to>
      <xdr:col>15</xdr:col>
      <xdr:colOff>101600</xdr:colOff>
      <xdr:row>41</xdr:row>
      <xdr:rowOff>54610</xdr:rowOff>
    </xdr:to>
    <xdr:sp macro="" textlink="">
      <xdr:nvSpPr>
        <xdr:cNvPr id="77" name="楕円 76">
          <a:extLst>
            <a:ext uri="{FF2B5EF4-FFF2-40B4-BE49-F238E27FC236}">
              <a16:creationId xmlns:a16="http://schemas.microsoft.com/office/drawing/2014/main" id="{F3F55271-E592-47A0-8415-E700B36D960D}"/>
            </a:ext>
          </a:extLst>
        </xdr:cNvPr>
        <xdr:cNvSpPr/>
      </xdr:nvSpPr>
      <xdr:spPr>
        <a:xfrm>
          <a:off x="2571750" y="66078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3810</xdr:rowOff>
    </xdr:from>
    <xdr:to>
      <xdr:col>19</xdr:col>
      <xdr:colOff>177800</xdr:colOff>
      <xdr:row>41</xdr:row>
      <xdr:rowOff>13335</xdr:rowOff>
    </xdr:to>
    <xdr:cxnSp macro="">
      <xdr:nvCxnSpPr>
        <xdr:cNvPr id="78" name="直線コネクタ 77">
          <a:extLst>
            <a:ext uri="{FF2B5EF4-FFF2-40B4-BE49-F238E27FC236}">
              <a16:creationId xmlns:a16="http://schemas.microsoft.com/office/drawing/2014/main" id="{F5E8F24B-2043-40FE-B90D-34B46F77D6D6}"/>
            </a:ext>
          </a:extLst>
        </xdr:cNvPr>
        <xdr:cNvCxnSpPr/>
      </xdr:nvCxnSpPr>
      <xdr:spPr>
        <a:xfrm>
          <a:off x="2619375" y="6655435"/>
          <a:ext cx="809625"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118745</xdr:rowOff>
    </xdr:from>
    <xdr:to>
      <xdr:col>10</xdr:col>
      <xdr:colOff>165100</xdr:colOff>
      <xdr:row>41</xdr:row>
      <xdr:rowOff>48895</xdr:rowOff>
    </xdr:to>
    <xdr:sp macro="" textlink="">
      <xdr:nvSpPr>
        <xdr:cNvPr id="79" name="楕円 78">
          <a:extLst>
            <a:ext uri="{FF2B5EF4-FFF2-40B4-BE49-F238E27FC236}">
              <a16:creationId xmlns:a16="http://schemas.microsoft.com/office/drawing/2014/main" id="{8AA4549A-D837-4BD2-8689-BD28852C859E}"/>
            </a:ext>
          </a:extLst>
        </xdr:cNvPr>
        <xdr:cNvSpPr/>
      </xdr:nvSpPr>
      <xdr:spPr>
        <a:xfrm>
          <a:off x="1781175" y="66084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169545</xdr:rowOff>
    </xdr:from>
    <xdr:to>
      <xdr:col>15</xdr:col>
      <xdr:colOff>50800</xdr:colOff>
      <xdr:row>41</xdr:row>
      <xdr:rowOff>3810</xdr:rowOff>
    </xdr:to>
    <xdr:cxnSp macro="">
      <xdr:nvCxnSpPr>
        <xdr:cNvPr id="80" name="直線コネクタ 79">
          <a:extLst>
            <a:ext uri="{FF2B5EF4-FFF2-40B4-BE49-F238E27FC236}">
              <a16:creationId xmlns:a16="http://schemas.microsoft.com/office/drawing/2014/main" id="{405CBEAB-937C-40DB-A676-65158660691C}"/>
            </a:ext>
          </a:extLst>
        </xdr:cNvPr>
        <xdr:cNvCxnSpPr/>
      </xdr:nvCxnSpPr>
      <xdr:spPr>
        <a:xfrm>
          <a:off x="1828800" y="6646545"/>
          <a:ext cx="7905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113030</xdr:rowOff>
    </xdr:from>
    <xdr:to>
      <xdr:col>6</xdr:col>
      <xdr:colOff>38100</xdr:colOff>
      <xdr:row>41</xdr:row>
      <xdr:rowOff>43180</xdr:rowOff>
    </xdr:to>
    <xdr:sp macro="" textlink="">
      <xdr:nvSpPr>
        <xdr:cNvPr id="81" name="楕円 80">
          <a:extLst>
            <a:ext uri="{FF2B5EF4-FFF2-40B4-BE49-F238E27FC236}">
              <a16:creationId xmlns:a16="http://schemas.microsoft.com/office/drawing/2014/main" id="{D25999C9-488D-4A50-96A2-54BE76C7F403}"/>
            </a:ext>
          </a:extLst>
        </xdr:cNvPr>
        <xdr:cNvSpPr/>
      </xdr:nvSpPr>
      <xdr:spPr>
        <a:xfrm>
          <a:off x="981075" y="6599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163830</xdr:rowOff>
    </xdr:from>
    <xdr:to>
      <xdr:col>10</xdr:col>
      <xdr:colOff>114300</xdr:colOff>
      <xdr:row>40</xdr:row>
      <xdr:rowOff>169545</xdr:rowOff>
    </xdr:to>
    <xdr:cxnSp macro="">
      <xdr:nvCxnSpPr>
        <xdr:cNvPr id="82" name="直線コネクタ 81">
          <a:extLst>
            <a:ext uri="{FF2B5EF4-FFF2-40B4-BE49-F238E27FC236}">
              <a16:creationId xmlns:a16="http://schemas.microsoft.com/office/drawing/2014/main" id="{24EA6EE7-A422-4DCD-9A13-D46DB86B4B40}"/>
            </a:ext>
          </a:extLst>
        </xdr:cNvPr>
        <xdr:cNvCxnSpPr/>
      </xdr:nvCxnSpPr>
      <xdr:spPr>
        <a:xfrm>
          <a:off x="1028700" y="66471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6C4A86C3-54D7-41D1-B563-EF50A4927F5B}"/>
            </a:ext>
          </a:extLst>
        </xdr:cNvPr>
        <xdr:cNvSpPr txBox="1"/>
      </xdr:nvSpPr>
      <xdr:spPr>
        <a:xfrm>
          <a:off x="32391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4" name="n_2aveValue【道路】&#10;有形固定資産減価償却率">
          <a:extLst>
            <a:ext uri="{FF2B5EF4-FFF2-40B4-BE49-F238E27FC236}">
              <a16:creationId xmlns:a16="http://schemas.microsoft.com/office/drawing/2014/main" id="{8B08CFFB-5C4F-4156-9A22-07E1DDA7ABBB}"/>
            </a:ext>
          </a:extLst>
        </xdr:cNvPr>
        <xdr:cNvSpPr txBox="1"/>
      </xdr:nvSpPr>
      <xdr:spPr>
        <a:xfrm>
          <a:off x="2439044"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29F6243C-DCE3-491D-8CA6-DA5F71CDE315}"/>
            </a:ext>
          </a:extLst>
        </xdr:cNvPr>
        <xdr:cNvSpPr txBox="1"/>
      </xdr:nvSpPr>
      <xdr:spPr>
        <a:xfrm>
          <a:off x="1648469" y="584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86" name="n_4aveValue【道路】&#10;有形固定資産減価償却率">
          <a:extLst>
            <a:ext uri="{FF2B5EF4-FFF2-40B4-BE49-F238E27FC236}">
              <a16:creationId xmlns:a16="http://schemas.microsoft.com/office/drawing/2014/main" id="{928AAFF2-9793-4892-B3E2-37B994D84F65}"/>
            </a:ext>
          </a:extLst>
        </xdr:cNvPr>
        <xdr:cNvSpPr txBox="1"/>
      </xdr:nvSpPr>
      <xdr:spPr>
        <a:xfrm>
          <a:off x="848369"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55262</xdr:rowOff>
    </xdr:from>
    <xdr:ext cx="405111" cy="259045"/>
    <xdr:sp macro="" textlink="">
      <xdr:nvSpPr>
        <xdr:cNvPr id="87" name="n_1mainValue【道路】&#10;有形固定資産減価償却率">
          <a:extLst>
            <a:ext uri="{FF2B5EF4-FFF2-40B4-BE49-F238E27FC236}">
              <a16:creationId xmlns:a16="http://schemas.microsoft.com/office/drawing/2014/main" id="{4875F683-A441-4A6E-8706-8B6E0E73F36C}"/>
            </a:ext>
          </a:extLst>
        </xdr:cNvPr>
        <xdr:cNvSpPr txBox="1"/>
      </xdr:nvSpPr>
      <xdr:spPr>
        <a:xfrm>
          <a:off x="32391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45737</xdr:rowOff>
    </xdr:from>
    <xdr:ext cx="405111" cy="259045"/>
    <xdr:sp macro="" textlink="">
      <xdr:nvSpPr>
        <xdr:cNvPr id="88" name="n_2mainValue【道路】&#10;有形固定資産減価償却率">
          <a:extLst>
            <a:ext uri="{FF2B5EF4-FFF2-40B4-BE49-F238E27FC236}">
              <a16:creationId xmlns:a16="http://schemas.microsoft.com/office/drawing/2014/main" id="{F2E90851-17F2-480D-B4D1-AFCCBD2D16A5}"/>
            </a:ext>
          </a:extLst>
        </xdr:cNvPr>
        <xdr:cNvSpPr txBox="1"/>
      </xdr:nvSpPr>
      <xdr:spPr>
        <a:xfrm>
          <a:off x="2439044" y="669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id="{81536990-22B7-481A-8D1C-5DF212F5291B}"/>
            </a:ext>
          </a:extLst>
        </xdr:cNvPr>
        <xdr:cNvSpPr txBox="1"/>
      </xdr:nvSpPr>
      <xdr:spPr>
        <a:xfrm>
          <a:off x="1648469"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34307</xdr:rowOff>
    </xdr:from>
    <xdr:ext cx="405111" cy="259045"/>
    <xdr:sp macro="" textlink="">
      <xdr:nvSpPr>
        <xdr:cNvPr id="90" name="n_4mainValue【道路】&#10;有形固定資産減価償却率">
          <a:extLst>
            <a:ext uri="{FF2B5EF4-FFF2-40B4-BE49-F238E27FC236}">
              <a16:creationId xmlns:a16="http://schemas.microsoft.com/office/drawing/2014/main" id="{2761A3B7-C738-448A-9A81-401079DA5DA9}"/>
            </a:ext>
          </a:extLst>
        </xdr:cNvPr>
        <xdr:cNvSpPr txBox="1"/>
      </xdr:nvSpPr>
      <xdr:spPr>
        <a:xfrm>
          <a:off x="848369" y="667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D86F373-3CE7-4BAF-8909-2D49D790A1F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07353FA-63E3-47FD-A19F-8B6BCE2EBA64}"/>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5C7C28C-7A7D-4A3C-9B21-F91B1432DDC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FAE81C7-7BC7-45B3-BFBE-2B1A86802E8D}"/>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024AF1-DAA8-4B29-A0B7-9DFD60A32D7B}"/>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9C02447-4214-4B1E-89FB-C47C4ADB6A8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1CFF05C-2180-4F99-B180-2AA8F005AC2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ED26330-2F8C-4C43-8997-BB6FA532CDA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CE5CAA8-FDF4-4544-84BA-B77E254D1B4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14C1D69-99E6-49F5-89C2-C65788D604C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D51647C-E105-4ED9-8B4C-CFF5F9A5DA47}"/>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AFE1D68B-AD58-415C-85F5-74272621244B}"/>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E9F09F8-B05D-4D2E-AAC4-D7AB724A0F02}"/>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76FD0A6C-3079-49D2-BB02-0A6895A1F081}"/>
            </a:ext>
          </a:extLst>
        </xdr:cNvPr>
        <xdr:cNvSpPr txBox="1"/>
      </xdr:nvSpPr>
      <xdr:spPr>
        <a:xfrm>
          <a:off x="54789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A24F968-D1E0-4DB7-B8A2-ABD31FFB5ACB}"/>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DE4F532C-B00B-4040-B706-2673E2E08005}"/>
            </a:ext>
          </a:extLst>
        </xdr:cNvPr>
        <xdr:cNvSpPr txBox="1"/>
      </xdr:nvSpPr>
      <xdr:spPr>
        <a:xfrm>
          <a:off x="54212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CB6CE8C-1E43-4A89-B815-430D6FDE7A04}"/>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1E7DD10-282C-4704-A40F-958D3B4666AC}"/>
            </a:ext>
          </a:extLst>
        </xdr:cNvPr>
        <xdr:cNvSpPr txBox="1"/>
      </xdr:nvSpPr>
      <xdr:spPr>
        <a:xfrm>
          <a:off x="54212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DC4A1B1-1BA1-4005-A86F-2A40D7B3796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4C29BCB-6EC1-4B69-8798-D4E53C874556}"/>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E5ED0E3-D8D3-41B3-865A-FCB392284CA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390A45D0-6D0F-4280-89A0-43AC91BBEB16}"/>
            </a:ext>
          </a:extLst>
        </xdr:cNvPr>
        <xdr:cNvCxnSpPr/>
      </xdr:nvCxnSpPr>
      <xdr:spPr>
        <a:xfrm flipV="1">
          <a:off x="9429115" y="5391010"/>
          <a:ext cx="0" cy="13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E5B45C75-787E-4EAF-86C7-7CFED6BB4659}"/>
            </a:ext>
          </a:extLst>
        </xdr:cNvPr>
        <xdr:cNvSpPr txBox="1"/>
      </xdr:nvSpPr>
      <xdr:spPr>
        <a:xfrm>
          <a:off x="9467850" y="678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37042EDE-B3FB-48AA-9CFB-E85BF1383BCF}"/>
            </a:ext>
          </a:extLst>
        </xdr:cNvPr>
        <xdr:cNvCxnSpPr/>
      </xdr:nvCxnSpPr>
      <xdr:spPr>
        <a:xfrm>
          <a:off x="9363075" y="67745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94FE1067-2ACD-49BD-8E7A-A37D9BF59159}"/>
            </a:ext>
          </a:extLst>
        </xdr:cNvPr>
        <xdr:cNvSpPr txBox="1"/>
      </xdr:nvSpPr>
      <xdr:spPr>
        <a:xfrm>
          <a:off x="9467850" y="518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AF4E5A45-593B-47E0-B67F-085BA24AEF84}"/>
            </a:ext>
          </a:extLst>
        </xdr:cNvPr>
        <xdr:cNvCxnSpPr/>
      </xdr:nvCxnSpPr>
      <xdr:spPr>
        <a:xfrm>
          <a:off x="9363075" y="53910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D2573CF3-C8A5-4F88-8412-8DF077B05137}"/>
            </a:ext>
          </a:extLst>
        </xdr:cNvPr>
        <xdr:cNvSpPr txBox="1"/>
      </xdr:nvSpPr>
      <xdr:spPr>
        <a:xfrm>
          <a:off x="9467850" y="646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8A92E196-C271-4C9F-8F0A-19FFD452987C}"/>
            </a:ext>
          </a:extLst>
        </xdr:cNvPr>
        <xdr:cNvSpPr/>
      </xdr:nvSpPr>
      <xdr:spPr>
        <a:xfrm>
          <a:off x="9401175" y="648502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EFBFDCFB-CE2C-4D92-AAAD-8C93247DDA1D}"/>
            </a:ext>
          </a:extLst>
        </xdr:cNvPr>
        <xdr:cNvSpPr/>
      </xdr:nvSpPr>
      <xdr:spPr>
        <a:xfrm>
          <a:off x="8639175" y="64852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130611</xdr:rowOff>
    </xdr:from>
    <xdr:to>
      <xdr:col>46</xdr:col>
      <xdr:colOff>38100</xdr:colOff>
      <xdr:row>40</xdr:row>
      <xdr:rowOff>60761</xdr:rowOff>
    </xdr:to>
    <xdr:sp macro="" textlink="">
      <xdr:nvSpPr>
        <xdr:cNvPr id="120" name="フローチャート: 判断 119">
          <a:extLst>
            <a:ext uri="{FF2B5EF4-FFF2-40B4-BE49-F238E27FC236}">
              <a16:creationId xmlns:a16="http://schemas.microsoft.com/office/drawing/2014/main" id="{E9DBADB1-2403-4A9D-A2C4-71C4043718B9}"/>
            </a:ext>
          </a:extLst>
        </xdr:cNvPr>
        <xdr:cNvSpPr/>
      </xdr:nvSpPr>
      <xdr:spPr>
        <a:xfrm>
          <a:off x="7839075" y="64552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144281</xdr:rowOff>
    </xdr:from>
    <xdr:to>
      <xdr:col>41</xdr:col>
      <xdr:colOff>101600</xdr:colOff>
      <xdr:row>40</xdr:row>
      <xdr:rowOff>74431</xdr:rowOff>
    </xdr:to>
    <xdr:sp macro="" textlink="">
      <xdr:nvSpPr>
        <xdr:cNvPr id="121" name="フローチャート: 判断 120">
          <a:extLst>
            <a:ext uri="{FF2B5EF4-FFF2-40B4-BE49-F238E27FC236}">
              <a16:creationId xmlns:a16="http://schemas.microsoft.com/office/drawing/2014/main" id="{92914B53-8F49-4445-99FD-4EA2EF7AE321}"/>
            </a:ext>
          </a:extLst>
        </xdr:cNvPr>
        <xdr:cNvSpPr/>
      </xdr:nvSpPr>
      <xdr:spPr>
        <a:xfrm>
          <a:off x="7029450" y="64657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154998</xdr:rowOff>
    </xdr:from>
    <xdr:to>
      <xdr:col>36</xdr:col>
      <xdr:colOff>165100</xdr:colOff>
      <xdr:row>40</xdr:row>
      <xdr:rowOff>85148</xdr:rowOff>
    </xdr:to>
    <xdr:sp macro="" textlink="">
      <xdr:nvSpPr>
        <xdr:cNvPr id="122" name="フローチャート: 判断 121">
          <a:extLst>
            <a:ext uri="{FF2B5EF4-FFF2-40B4-BE49-F238E27FC236}">
              <a16:creationId xmlns:a16="http://schemas.microsoft.com/office/drawing/2014/main" id="{397E5650-81C9-44EE-AC59-EC47E460AD58}"/>
            </a:ext>
          </a:extLst>
        </xdr:cNvPr>
        <xdr:cNvSpPr/>
      </xdr:nvSpPr>
      <xdr:spPr>
        <a:xfrm>
          <a:off x="6238875" y="64795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8550D6D-068F-4AC6-8F48-71D75B5AB81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4C179E7-7F8F-4728-9B2E-9E211A705A8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90FD925-EDC0-4E31-92F2-47AE679906A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31CE841-8D4D-498E-A261-4B3A262B301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74D8DE5-CB87-439A-88B9-6AF88A714A9B}"/>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54707</xdr:rowOff>
    </xdr:from>
    <xdr:to>
      <xdr:col>55</xdr:col>
      <xdr:colOff>50800</xdr:colOff>
      <xdr:row>38</xdr:row>
      <xdr:rowOff>156307</xdr:rowOff>
    </xdr:to>
    <xdr:sp macro="" textlink="">
      <xdr:nvSpPr>
        <xdr:cNvPr id="128" name="楕円 127">
          <a:extLst>
            <a:ext uri="{FF2B5EF4-FFF2-40B4-BE49-F238E27FC236}">
              <a16:creationId xmlns:a16="http://schemas.microsoft.com/office/drawing/2014/main" id="{7D522F38-E4BF-4D1D-859E-AA6ACABF28D1}"/>
            </a:ext>
          </a:extLst>
        </xdr:cNvPr>
        <xdr:cNvSpPr/>
      </xdr:nvSpPr>
      <xdr:spPr>
        <a:xfrm>
          <a:off x="9401175" y="621738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77583</xdr:rowOff>
    </xdr:from>
    <xdr:ext cx="534377" cy="259045"/>
    <xdr:sp macro="" textlink="">
      <xdr:nvSpPr>
        <xdr:cNvPr id="129" name="【道路】&#10;一人当たり延長該当値テキスト">
          <a:extLst>
            <a:ext uri="{FF2B5EF4-FFF2-40B4-BE49-F238E27FC236}">
              <a16:creationId xmlns:a16="http://schemas.microsoft.com/office/drawing/2014/main" id="{9A395E3B-B8D3-4013-A621-9EB1E0FD13EC}"/>
            </a:ext>
          </a:extLst>
        </xdr:cNvPr>
        <xdr:cNvSpPr txBox="1"/>
      </xdr:nvSpPr>
      <xdr:spPr>
        <a:xfrm>
          <a:off x="9467850" y="60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66576</xdr:rowOff>
    </xdr:from>
    <xdr:to>
      <xdr:col>50</xdr:col>
      <xdr:colOff>165100</xdr:colOff>
      <xdr:row>38</xdr:row>
      <xdr:rowOff>168176</xdr:rowOff>
    </xdr:to>
    <xdr:sp macro="" textlink="">
      <xdr:nvSpPr>
        <xdr:cNvPr id="130" name="楕円 129">
          <a:extLst>
            <a:ext uri="{FF2B5EF4-FFF2-40B4-BE49-F238E27FC236}">
              <a16:creationId xmlns:a16="http://schemas.microsoft.com/office/drawing/2014/main" id="{54638DAC-52EE-4442-B74C-427CC439137C}"/>
            </a:ext>
          </a:extLst>
        </xdr:cNvPr>
        <xdr:cNvSpPr/>
      </xdr:nvSpPr>
      <xdr:spPr>
        <a:xfrm>
          <a:off x="8639175" y="62324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105507</xdr:rowOff>
    </xdr:from>
    <xdr:to>
      <xdr:col>55</xdr:col>
      <xdr:colOff>0</xdr:colOff>
      <xdr:row>38</xdr:row>
      <xdr:rowOff>117376</xdr:rowOff>
    </xdr:to>
    <xdr:cxnSp macro="">
      <xdr:nvCxnSpPr>
        <xdr:cNvPr id="131" name="直線コネクタ 130">
          <a:extLst>
            <a:ext uri="{FF2B5EF4-FFF2-40B4-BE49-F238E27FC236}">
              <a16:creationId xmlns:a16="http://schemas.microsoft.com/office/drawing/2014/main" id="{68038171-6CA3-4ABF-831F-1EA7716BF084}"/>
            </a:ext>
          </a:extLst>
        </xdr:cNvPr>
        <xdr:cNvCxnSpPr/>
      </xdr:nvCxnSpPr>
      <xdr:spPr>
        <a:xfrm flipV="1">
          <a:off x="8686800" y="6265007"/>
          <a:ext cx="742950" cy="1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76295</xdr:rowOff>
    </xdr:from>
    <xdr:to>
      <xdr:col>46</xdr:col>
      <xdr:colOff>38100</xdr:colOff>
      <xdr:row>39</xdr:row>
      <xdr:rowOff>6445</xdr:rowOff>
    </xdr:to>
    <xdr:sp macro="" textlink="">
      <xdr:nvSpPr>
        <xdr:cNvPr id="132" name="楕円 131">
          <a:extLst>
            <a:ext uri="{FF2B5EF4-FFF2-40B4-BE49-F238E27FC236}">
              <a16:creationId xmlns:a16="http://schemas.microsoft.com/office/drawing/2014/main" id="{B2C4F5BF-2D79-415B-B0DC-798BD0D6E307}"/>
            </a:ext>
          </a:extLst>
        </xdr:cNvPr>
        <xdr:cNvSpPr/>
      </xdr:nvSpPr>
      <xdr:spPr>
        <a:xfrm>
          <a:off x="7839075" y="62389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117376</xdr:rowOff>
    </xdr:from>
    <xdr:to>
      <xdr:col>50</xdr:col>
      <xdr:colOff>114300</xdr:colOff>
      <xdr:row>38</xdr:row>
      <xdr:rowOff>127095</xdr:rowOff>
    </xdr:to>
    <xdr:cxnSp macro="">
      <xdr:nvCxnSpPr>
        <xdr:cNvPr id="133" name="直線コネクタ 132">
          <a:extLst>
            <a:ext uri="{FF2B5EF4-FFF2-40B4-BE49-F238E27FC236}">
              <a16:creationId xmlns:a16="http://schemas.microsoft.com/office/drawing/2014/main" id="{92E74676-8ED5-4BBF-A4EB-D59679F469CC}"/>
            </a:ext>
          </a:extLst>
        </xdr:cNvPr>
        <xdr:cNvCxnSpPr/>
      </xdr:nvCxnSpPr>
      <xdr:spPr>
        <a:xfrm flipV="1">
          <a:off x="7886700" y="6280051"/>
          <a:ext cx="800100" cy="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87104</xdr:rowOff>
    </xdr:from>
    <xdr:to>
      <xdr:col>41</xdr:col>
      <xdr:colOff>101600</xdr:colOff>
      <xdr:row>40</xdr:row>
      <xdr:rowOff>17254</xdr:rowOff>
    </xdr:to>
    <xdr:sp macro="" textlink="">
      <xdr:nvSpPr>
        <xdr:cNvPr id="134" name="楕円 133">
          <a:extLst>
            <a:ext uri="{FF2B5EF4-FFF2-40B4-BE49-F238E27FC236}">
              <a16:creationId xmlns:a16="http://schemas.microsoft.com/office/drawing/2014/main" id="{1E8782F6-37B9-4660-A349-AC8A69CDCB11}"/>
            </a:ext>
          </a:extLst>
        </xdr:cNvPr>
        <xdr:cNvSpPr/>
      </xdr:nvSpPr>
      <xdr:spPr>
        <a:xfrm>
          <a:off x="7029450" y="64085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127095</xdr:rowOff>
    </xdr:from>
    <xdr:to>
      <xdr:col>45</xdr:col>
      <xdr:colOff>177800</xdr:colOff>
      <xdr:row>39</xdr:row>
      <xdr:rowOff>137904</xdr:rowOff>
    </xdr:to>
    <xdr:cxnSp macro="">
      <xdr:nvCxnSpPr>
        <xdr:cNvPr id="135" name="直線コネクタ 134">
          <a:extLst>
            <a:ext uri="{FF2B5EF4-FFF2-40B4-BE49-F238E27FC236}">
              <a16:creationId xmlns:a16="http://schemas.microsoft.com/office/drawing/2014/main" id="{8220A519-D885-4029-967B-A796351106AD}"/>
            </a:ext>
          </a:extLst>
        </xdr:cNvPr>
        <xdr:cNvCxnSpPr/>
      </xdr:nvCxnSpPr>
      <xdr:spPr>
        <a:xfrm flipV="1">
          <a:off x="7077075" y="6286595"/>
          <a:ext cx="809625" cy="17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24687</xdr:rowOff>
    </xdr:from>
    <xdr:to>
      <xdr:col>36</xdr:col>
      <xdr:colOff>165100</xdr:colOff>
      <xdr:row>39</xdr:row>
      <xdr:rowOff>126287</xdr:rowOff>
    </xdr:to>
    <xdr:sp macro="" textlink="">
      <xdr:nvSpPr>
        <xdr:cNvPr id="136" name="楕円 135">
          <a:extLst>
            <a:ext uri="{FF2B5EF4-FFF2-40B4-BE49-F238E27FC236}">
              <a16:creationId xmlns:a16="http://schemas.microsoft.com/office/drawing/2014/main" id="{913319BF-FFAF-4D0B-A32C-FBA40D652D49}"/>
            </a:ext>
          </a:extLst>
        </xdr:cNvPr>
        <xdr:cNvSpPr/>
      </xdr:nvSpPr>
      <xdr:spPr>
        <a:xfrm>
          <a:off x="6238875" y="63524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75487</xdr:rowOff>
    </xdr:from>
    <xdr:to>
      <xdr:col>41</xdr:col>
      <xdr:colOff>50800</xdr:colOff>
      <xdr:row>39</xdr:row>
      <xdr:rowOff>137904</xdr:rowOff>
    </xdr:to>
    <xdr:cxnSp macro="">
      <xdr:nvCxnSpPr>
        <xdr:cNvPr id="137" name="直線コネクタ 136">
          <a:extLst>
            <a:ext uri="{FF2B5EF4-FFF2-40B4-BE49-F238E27FC236}">
              <a16:creationId xmlns:a16="http://schemas.microsoft.com/office/drawing/2014/main" id="{379B8E5C-A34D-4E50-A870-1732B3513777}"/>
            </a:ext>
          </a:extLst>
        </xdr:cNvPr>
        <xdr:cNvCxnSpPr/>
      </xdr:nvCxnSpPr>
      <xdr:spPr>
        <a:xfrm>
          <a:off x="6286500" y="6400087"/>
          <a:ext cx="790575" cy="6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1F6B0878-35F0-42E7-9B43-DAF98890AF81}"/>
            </a:ext>
          </a:extLst>
        </xdr:cNvPr>
        <xdr:cNvSpPr txBox="1"/>
      </xdr:nvSpPr>
      <xdr:spPr>
        <a:xfrm>
          <a:off x="8429136" y="657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51888</xdr:rowOff>
    </xdr:from>
    <xdr:ext cx="534377" cy="259045"/>
    <xdr:sp macro="" textlink="">
      <xdr:nvSpPr>
        <xdr:cNvPr id="139" name="n_2aveValue【道路】&#10;一人当たり延長">
          <a:extLst>
            <a:ext uri="{FF2B5EF4-FFF2-40B4-BE49-F238E27FC236}">
              <a16:creationId xmlns:a16="http://schemas.microsoft.com/office/drawing/2014/main" id="{D6DF3B3A-F631-41E1-8154-BFFFE41B8D34}"/>
            </a:ext>
          </a:extLst>
        </xdr:cNvPr>
        <xdr:cNvSpPr txBox="1"/>
      </xdr:nvSpPr>
      <xdr:spPr>
        <a:xfrm>
          <a:off x="7648086" y="65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65558</xdr:rowOff>
    </xdr:from>
    <xdr:ext cx="534377" cy="259045"/>
    <xdr:sp macro="" textlink="">
      <xdr:nvSpPr>
        <xdr:cNvPr id="140" name="n_3aveValue【道路】&#10;一人当たり延長">
          <a:extLst>
            <a:ext uri="{FF2B5EF4-FFF2-40B4-BE49-F238E27FC236}">
              <a16:creationId xmlns:a16="http://schemas.microsoft.com/office/drawing/2014/main" id="{1AEE5432-52FE-401D-BC85-29FCACD0DCFA}"/>
            </a:ext>
          </a:extLst>
        </xdr:cNvPr>
        <xdr:cNvSpPr txBox="1"/>
      </xdr:nvSpPr>
      <xdr:spPr>
        <a:xfrm>
          <a:off x="6847986" y="655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76275</xdr:rowOff>
    </xdr:from>
    <xdr:ext cx="534377" cy="259045"/>
    <xdr:sp macro="" textlink="">
      <xdr:nvSpPr>
        <xdr:cNvPr id="141" name="n_4aveValue【道路】&#10;一人当たり延長">
          <a:extLst>
            <a:ext uri="{FF2B5EF4-FFF2-40B4-BE49-F238E27FC236}">
              <a16:creationId xmlns:a16="http://schemas.microsoft.com/office/drawing/2014/main" id="{F00EB2CE-6E8E-4E40-A5D6-97F1BF6E1B36}"/>
            </a:ext>
          </a:extLst>
        </xdr:cNvPr>
        <xdr:cNvSpPr txBox="1"/>
      </xdr:nvSpPr>
      <xdr:spPr>
        <a:xfrm>
          <a:off x="6038361" y="656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13252</xdr:rowOff>
    </xdr:from>
    <xdr:ext cx="534377" cy="259045"/>
    <xdr:sp macro="" textlink="">
      <xdr:nvSpPr>
        <xdr:cNvPr id="142" name="n_1mainValue【道路】&#10;一人当たり延長">
          <a:extLst>
            <a:ext uri="{FF2B5EF4-FFF2-40B4-BE49-F238E27FC236}">
              <a16:creationId xmlns:a16="http://schemas.microsoft.com/office/drawing/2014/main" id="{C9977941-FE12-4EA2-9219-2D8DBEA81794}"/>
            </a:ext>
          </a:extLst>
        </xdr:cNvPr>
        <xdr:cNvSpPr txBox="1"/>
      </xdr:nvSpPr>
      <xdr:spPr>
        <a:xfrm>
          <a:off x="8429136" y="60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22972</xdr:rowOff>
    </xdr:from>
    <xdr:ext cx="534377" cy="259045"/>
    <xdr:sp macro="" textlink="">
      <xdr:nvSpPr>
        <xdr:cNvPr id="143" name="n_2mainValue【道路】&#10;一人当たり延長">
          <a:extLst>
            <a:ext uri="{FF2B5EF4-FFF2-40B4-BE49-F238E27FC236}">
              <a16:creationId xmlns:a16="http://schemas.microsoft.com/office/drawing/2014/main" id="{E8E6A62B-7504-4BEE-A939-AFE2ABF94687}"/>
            </a:ext>
          </a:extLst>
        </xdr:cNvPr>
        <xdr:cNvSpPr txBox="1"/>
      </xdr:nvSpPr>
      <xdr:spPr>
        <a:xfrm>
          <a:off x="7648086" y="60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33781</xdr:rowOff>
    </xdr:from>
    <xdr:ext cx="534377" cy="259045"/>
    <xdr:sp macro="" textlink="">
      <xdr:nvSpPr>
        <xdr:cNvPr id="144" name="n_3mainValue【道路】&#10;一人当たり延長">
          <a:extLst>
            <a:ext uri="{FF2B5EF4-FFF2-40B4-BE49-F238E27FC236}">
              <a16:creationId xmlns:a16="http://schemas.microsoft.com/office/drawing/2014/main" id="{EC736FB4-E052-4EFD-BDA4-814DA3CB8037}"/>
            </a:ext>
          </a:extLst>
        </xdr:cNvPr>
        <xdr:cNvSpPr txBox="1"/>
      </xdr:nvSpPr>
      <xdr:spPr>
        <a:xfrm>
          <a:off x="6847986" y="619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142814</xdr:rowOff>
    </xdr:from>
    <xdr:ext cx="534377" cy="259045"/>
    <xdr:sp macro="" textlink="">
      <xdr:nvSpPr>
        <xdr:cNvPr id="145" name="n_4mainValue【道路】&#10;一人当たり延長">
          <a:extLst>
            <a:ext uri="{FF2B5EF4-FFF2-40B4-BE49-F238E27FC236}">
              <a16:creationId xmlns:a16="http://schemas.microsoft.com/office/drawing/2014/main" id="{16BDE044-D841-4573-9C39-1D2BA60E02FE}"/>
            </a:ext>
          </a:extLst>
        </xdr:cNvPr>
        <xdr:cNvSpPr txBox="1"/>
      </xdr:nvSpPr>
      <xdr:spPr>
        <a:xfrm>
          <a:off x="6038361" y="614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34F1002-3534-4C05-BDCE-1380362CAE2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082C133-90E0-43F8-BD42-8D2338A1A48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C026F15-3BA1-4103-BC01-36DFFEBF78E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AF79756-6F92-4DE0-9002-942444076E1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552A22C-4DDC-40AC-B817-DE9C95B631D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87753DC-DE41-4EC1-A035-1A253C45196E}"/>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6D7D262-7658-403C-A9A2-945BB09FED6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ADDEE3A-0135-4B92-98C0-1FA8FA06847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06D57F5-9E38-4280-883A-BC96BC941971}"/>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3DE45FB-90C5-4AE2-8F8D-04D7ECBFA71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F2DA79A-8CA0-4BED-A3CC-B83FFC8FCC9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F31C58C-68FC-4447-BAA4-C2DC98537F0B}"/>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2A02F11-400C-4F46-B711-9011F6ED9659}"/>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6BA54A3-24E4-4A44-BA32-7EC2E9AE9FE0}"/>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7006E63-5619-4B71-A763-75D89E8D2CC1}"/>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91A7072-A6BB-45C4-BB22-087FF0B01B24}"/>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3ED6BE0-3124-4760-8792-0E9D7F1EB9BA}"/>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BD402C8-6D1A-4F63-A178-337341C0C4E1}"/>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203004A-17DC-4298-9734-0C1602645947}"/>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A95C5AD-E6B5-4906-A744-C1826D144E58}"/>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027C7BA-3D9B-4DB3-8991-B0B640DC2E2C}"/>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7603966-A9E9-4DDB-A583-1FE957A7F32C}"/>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0CCDE01-77F5-449B-92E7-1EC1556E4C20}"/>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BF3A357-319A-4344-9E01-C7DA507E13E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BBE4BE6-1A30-4C6F-889E-5EF57DCC942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E949F1A0-9368-490B-9930-86E6042F8624}"/>
            </a:ext>
          </a:extLst>
        </xdr:cNvPr>
        <xdr:cNvCxnSpPr/>
      </xdr:nvCxnSpPr>
      <xdr:spPr>
        <a:xfrm flipV="1">
          <a:off x="4180840" y="9037955"/>
          <a:ext cx="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27C3EC6-07AC-412B-BABE-353829A7B0A6}"/>
            </a:ext>
          </a:extLst>
        </xdr:cNvPr>
        <xdr:cNvSpPr txBox="1"/>
      </xdr:nvSpPr>
      <xdr:spPr>
        <a:xfrm>
          <a:off x="4219575" y="10399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C5531473-F320-4187-9211-CF5F0462C010}"/>
            </a:ext>
          </a:extLst>
        </xdr:cNvPr>
        <xdr:cNvCxnSpPr/>
      </xdr:nvCxnSpPr>
      <xdr:spPr>
        <a:xfrm>
          <a:off x="4105275" y="103923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D0D80F6-4A82-46BC-9A03-B8C746FCAC4A}"/>
            </a:ext>
          </a:extLst>
        </xdr:cNvPr>
        <xdr:cNvSpPr txBox="1"/>
      </xdr:nvSpPr>
      <xdr:spPr>
        <a:xfrm>
          <a:off x="4219575" y="8822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FD8143F3-7ED6-45AE-B4B9-E1555BF61B5D}"/>
            </a:ext>
          </a:extLst>
        </xdr:cNvPr>
        <xdr:cNvCxnSpPr/>
      </xdr:nvCxnSpPr>
      <xdr:spPr>
        <a:xfrm>
          <a:off x="4105275" y="9037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CE481B0-4E1C-46A0-B1EB-5AB24BB8F19A}"/>
            </a:ext>
          </a:extLst>
        </xdr:cNvPr>
        <xdr:cNvSpPr txBox="1"/>
      </xdr:nvSpPr>
      <xdr:spPr>
        <a:xfrm>
          <a:off x="4219575" y="9750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8834FFBA-BE02-481E-AF5F-66DDA7300454}"/>
            </a:ext>
          </a:extLst>
        </xdr:cNvPr>
        <xdr:cNvSpPr/>
      </xdr:nvSpPr>
      <xdr:spPr>
        <a:xfrm>
          <a:off x="4124325" y="98867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8F1D8325-530D-4FB1-9D77-C93AB7A90788}"/>
            </a:ext>
          </a:extLst>
        </xdr:cNvPr>
        <xdr:cNvSpPr/>
      </xdr:nvSpPr>
      <xdr:spPr>
        <a:xfrm>
          <a:off x="3381375" y="9870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179" name="フローチャート: 判断 178">
          <a:extLst>
            <a:ext uri="{FF2B5EF4-FFF2-40B4-BE49-F238E27FC236}">
              <a16:creationId xmlns:a16="http://schemas.microsoft.com/office/drawing/2014/main" id="{7D9B16B4-9C63-4A30-9A1F-D9C1BEF847AA}"/>
            </a:ext>
          </a:extLst>
        </xdr:cNvPr>
        <xdr:cNvSpPr/>
      </xdr:nvSpPr>
      <xdr:spPr>
        <a:xfrm>
          <a:off x="2571750" y="9888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0" name="フローチャート: 判断 179">
          <a:extLst>
            <a:ext uri="{FF2B5EF4-FFF2-40B4-BE49-F238E27FC236}">
              <a16:creationId xmlns:a16="http://schemas.microsoft.com/office/drawing/2014/main" id="{A6B39BD0-DD6B-46ED-B8F2-9D182478FFF9}"/>
            </a:ext>
          </a:extLst>
        </xdr:cNvPr>
        <xdr:cNvSpPr/>
      </xdr:nvSpPr>
      <xdr:spPr>
        <a:xfrm>
          <a:off x="1781175" y="98686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81" name="フローチャート: 判断 180">
          <a:extLst>
            <a:ext uri="{FF2B5EF4-FFF2-40B4-BE49-F238E27FC236}">
              <a16:creationId xmlns:a16="http://schemas.microsoft.com/office/drawing/2014/main" id="{FE3871E6-DB13-4BCE-B0C1-DE00472481AD}"/>
            </a:ext>
          </a:extLst>
        </xdr:cNvPr>
        <xdr:cNvSpPr/>
      </xdr:nvSpPr>
      <xdr:spPr>
        <a:xfrm>
          <a:off x="981075" y="983252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470ABE8-0677-4338-BDEA-174515BE51E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5A28505-B1AD-4267-AAD2-5171DBA1696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35E6A1-E152-4C61-837A-CDF7C8CA818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6985AC7-F7BD-41B6-8512-BB01002394F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B7C7AD-A337-4081-BC22-0AB6CEF70C9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140244</xdr:rowOff>
    </xdr:from>
    <xdr:to>
      <xdr:col>24</xdr:col>
      <xdr:colOff>114300</xdr:colOff>
      <xdr:row>64</xdr:row>
      <xdr:rowOff>70394</xdr:rowOff>
    </xdr:to>
    <xdr:sp macro="" textlink="">
      <xdr:nvSpPr>
        <xdr:cNvPr id="187" name="楕円 186">
          <a:extLst>
            <a:ext uri="{FF2B5EF4-FFF2-40B4-BE49-F238E27FC236}">
              <a16:creationId xmlns:a16="http://schemas.microsoft.com/office/drawing/2014/main" id="{53D71D86-6C08-4319-BB3E-483804A93354}"/>
            </a:ext>
          </a:extLst>
        </xdr:cNvPr>
        <xdr:cNvSpPr/>
      </xdr:nvSpPr>
      <xdr:spPr>
        <a:xfrm>
          <a:off x="4124325" y="1035421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55171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1C80B91-9FC7-4C70-84C5-367E79DCBB34}"/>
            </a:ext>
          </a:extLst>
        </xdr:cNvPr>
        <xdr:cNvSpPr txBox="1"/>
      </xdr:nvSpPr>
      <xdr:spPr>
        <a:xfrm>
          <a:off x="4219575" y="10265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127181</xdr:rowOff>
    </xdr:from>
    <xdr:to>
      <xdr:col>20</xdr:col>
      <xdr:colOff>38100</xdr:colOff>
      <xdr:row>64</xdr:row>
      <xdr:rowOff>57331</xdr:rowOff>
    </xdr:to>
    <xdr:sp macro="" textlink="">
      <xdr:nvSpPr>
        <xdr:cNvPr id="189" name="楕円 188">
          <a:extLst>
            <a:ext uri="{FF2B5EF4-FFF2-40B4-BE49-F238E27FC236}">
              <a16:creationId xmlns:a16="http://schemas.microsoft.com/office/drawing/2014/main" id="{3295A59D-F566-491D-B937-FB41E184A4A4}"/>
            </a:ext>
          </a:extLst>
        </xdr:cNvPr>
        <xdr:cNvSpPr/>
      </xdr:nvSpPr>
      <xdr:spPr>
        <a:xfrm>
          <a:off x="3381375" y="103348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6531</xdr:rowOff>
    </xdr:from>
    <xdr:to>
      <xdr:col>24</xdr:col>
      <xdr:colOff>63500</xdr:colOff>
      <xdr:row>64</xdr:row>
      <xdr:rowOff>19594</xdr:rowOff>
    </xdr:to>
    <xdr:cxnSp macro="">
      <xdr:nvCxnSpPr>
        <xdr:cNvPr id="190" name="直線コネクタ 189">
          <a:extLst>
            <a:ext uri="{FF2B5EF4-FFF2-40B4-BE49-F238E27FC236}">
              <a16:creationId xmlns:a16="http://schemas.microsoft.com/office/drawing/2014/main" id="{36CA83BC-1D42-4D31-A5ED-49026C48F894}"/>
            </a:ext>
          </a:extLst>
        </xdr:cNvPr>
        <xdr:cNvCxnSpPr/>
      </xdr:nvCxnSpPr>
      <xdr:spPr>
        <a:xfrm>
          <a:off x="3429000" y="10382431"/>
          <a:ext cx="7524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128815</xdr:rowOff>
    </xdr:from>
    <xdr:to>
      <xdr:col>15</xdr:col>
      <xdr:colOff>101600</xdr:colOff>
      <xdr:row>64</xdr:row>
      <xdr:rowOff>58965</xdr:rowOff>
    </xdr:to>
    <xdr:sp macro="" textlink="">
      <xdr:nvSpPr>
        <xdr:cNvPr id="191" name="楕円 190">
          <a:extLst>
            <a:ext uri="{FF2B5EF4-FFF2-40B4-BE49-F238E27FC236}">
              <a16:creationId xmlns:a16="http://schemas.microsoft.com/office/drawing/2014/main" id="{5E8F548F-714E-4D5E-BAE3-426607F384C9}"/>
            </a:ext>
          </a:extLst>
        </xdr:cNvPr>
        <xdr:cNvSpPr/>
      </xdr:nvSpPr>
      <xdr:spPr>
        <a:xfrm>
          <a:off x="2571750" y="10336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6531</xdr:rowOff>
    </xdr:from>
    <xdr:to>
      <xdr:col>19</xdr:col>
      <xdr:colOff>177800</xdr:colOff>
      <xdr:row>64</xdr:row>
      <xdr:rowOff>8165</xdr:rowOff>
    </xdr:to>
    <xdr:cxnSp macro="">
      <xdr:nvCxnSpPr>
        <xdr:cNvPr id="192" name="直線コネクタ 191">
          <a:extLst>
            <a:ext uri="{FF2B5EF4-FFF2-40B4-BE49-F238E27FC236}">
              <a16:creationId xmlns:a16="http://schemas.microsoft.com/office/drawing/2014/main" id="{D72DF197-F31E-42DE-A9C8-1D981A1C17AE}"/>
            </a:ext>
          </a:extLst>
        </xdr:cNvPr>
        <xdr:cNvCxnSpPr/>
      </xdr:nvCxnSpPr>
      <xdr:spPr>
        <a:xfrm flipV="1">
          <a:off x="2619375" y="10382431"/>
          <a:ext cx="809625"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101056</xdr:rowOff>
    </xdr:from>
    <xdr:to>
      <xdr:col>10</xdr:col>
      <xdr:colOff>165100</xdr:colOff>
      <xdr:row>64</xdr:row>
      <xdr:rowOff>31206</xdr:rowOff>
    </xdr:to>
    <xdr:sp macro="" textlink="">
      <xdr:nvSpPr>
        <xdr:cNvPr id="193" name="楕円 192">
          <a:extLst>
            <a:ext uri="{FF2B5EF4-FFF2-40B4-BE49-F238E27FC236}">
              <a16:creationId xmlns:a16="http://schemas.microsoft.com/office/drawing/2014/main" id="{1C9F2E45-2256-42CF-8752-2405CDCBB795}"/>
            </a:ext>
          </a:extLst>
        </xdr:cNvPr>
        <xdr:cNvSpPr/>
      </xdr:nvSpPr>
      <xdr:spPr>
        <a:xfrm>
          <a:off x="1781175" y="103150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151856</xdr:rowOff>
    </xdr:from>
    <xdr:to>
      <xdr:col>15</xdr:col>
      <xdr:colOff>50800</xdr:colOff>
      <xdr:row>64</xdr:row>
      <xdr:rowOff>8165</xdr:rowOff>
    </xdr:to>
    <xdr:cxnSp macro="">
      <xdr:nvCxnSpPr>
        <xdr:cNvPr id="194" name="直線コネクタ 193">
          <a:extLst>
            <a:ext uri="{FF2B5EF4-FFF2-40B4-BE49-F238E27FC236}">
              <a16:creationId xmlns:a16="http://schemas.microsoft.com/office/drawing/2014/main" id="{41E36428-E614-427E-A465-CDD11DD13107}"/>
            </a:ext>
          </a:extLst>
        </xdr:cNvPr>
        <xdr:cNvCxnSpPr/>
      </xdr:nvCxnSpPr>
      <xdr:spPr>
        <a:xfrm>
          <a:off x="1828800" y="10362656"/>
          <a:ext cx="790575"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94524</xdr:rowOff>
    </xdr:from>
    <xdr:to>
      <xdr:col>6</xdr:col>
      <xdr:colOff>38100</xdr:colOff>
      <xdr:row>64</xdr:row>
      <xdr:rowOff>24674</xdr:rowOff>
    </xdr:to>
    <xdr:sp macro="" textlink="">
      <xdr:nvSpPr>
        <xdr:cNvPr id="195" name="楕円 194">
          <a:extLst>
            <a:ext uri="{FF2B5EF4-FFF2-40B4-BE49-F238E27FC236}">
              <a16:creationId xmlns:a16="http://schemas.microsoft.com/office/drawing/2014/main" id="{68908B0E-A1B7-495E-9745-E8CF8C76716B}"/>
            </a:ext>
          </a:extLst>
        </xdr:cNvPr>
        <xdr:cNvSpPr/>
      </xdr:nvSpPr>
      <xdr:spPr>
        <a:xfrm>
          <a:off x="981075" y="103053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145324</xdr:rowOff>
    </xdr:from>
    <xdr:to>
      <xdr:col>10</xdr:col>
      <xdr:colOff>114300</xdr:colOff>
      <xdr:row>63</xdr:row>
      <xdr:rowOff>151856</xdr:rowOff>
    </xdr:to>
    <xdr:cxnSp macro="">
      <xdr:nvCxnSpPr>
        <xdr:cNvPr id="196" name="直線コネクタ 195">
          <a:extLst>
            <a:ext uri="{FF2B5EF4-FFF2-40B4-BE49-F238E27FC236}">
              <a16:creationId xmlns:a16="http://schemas.microsoft.com/office/drawing/2014/main" id="{2104123F-5676-483B-8D4E-816D913FEA8F}"/>
            </a:ext>
          </a:extLst>
        </xdr:cNvPr>
        <xdr:cNvCxnSpPr/>
      </xdr:nvCxnSpPr>
      <xdr:spPr>
        <a:xfrm>
          <a:off x="1028700" y="10352949"/>
          <a:ext cx="8001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82A03BC-7D72-4603-A989-EC8BBEEA6A31}"/>
            </a:ext>
          </a:extLst>
        </xdr:cNvPr>
        <xdr:cNvSpPr txBox="1"/>
      </xdr:nvSpPr>
      <xdr:spPr>
        <a:xfrm>
          <a:off x="3239144" y="965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113047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CBC2177-AA38-447A-987E-8EEDFB1A020F}"/>
            </a:ext>
          </a:extLst>
        </xdr:cNvPr>
        <xdr:cNvSpPr txBox="1"/>
      </xdr:nvSpPr>
      <xdr:spPr>
        <a:xfrm>
          <a:off x="2439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3BB0C60-B1C4-449C-924E-93C42BA1957C}"/>
            </a:ext>
          </a:extLst>
        </xdr:cNvPr>
        <xdr:cNvSpPr txBox="1"/>
      </xdr:nvSpPr>
      <xdr:spPr>
        <a:xfrm>
          <a:off x="1648469" y="965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0353BCE-D303-4E7D-8563-9E7C9D6D648B}"/>
            </a:ext>
          </a:extLst>
        </xdr:cNvPr>
        <xdr:cNvSpPr txBox="1"/>
      </xdr:nvSpPr>
      <xdr:spPr>
        <a:xfrm>
          <a:off x="848369" y="961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48458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4A00D82-D466-497A-84B1-0B89CF298105}"/>
            </a:ext>
          </a:extLst>
        </xdr:cNvPr>
        <xdr:cNvSpPr txBox="1"/>
      </xdr:nvSpPr>
      <xdr:spPr>
        <a:xfrm>
          <a:off x="3239144" y="1041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50092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055D0D8-6B75-45DD-BDFF-74A07FC442EF}"/>
            </a:ext>
          </a:extLst>
        </xdr:cNvPr>
        <xdr:cNvSpPr txBox="1"/>
      </xdr:nvSpPr>
      <xdr:spPr>
        <a:xfrm>
          <a:off x="2439044" y="10419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22333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2C77A93-3B42-4E51-8CF8-99E56397FAE2}"/>
            </a:ext>
          </a:extLst>
        </xdr:cNvPr>
        <xdr:cNvSpPr txBox="1"/>
      </xdr:nvSpPr>
      <xdr:spPr>
        <a:xfrm>
          <a:off x="1648469" y="1039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15801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EECF7BC-BEBE-408F-B8DA-C3970631658D}"/>
            </a:ext>
          </a:extLst>
        </xdr:cNvPr>
        <xdr:cNvSpPr txBox="1"/>
      </xdr:nvSpPr>
      <xdr:spPr>
        <a:xfrm>
          <a:off x="848369"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25BB122-EFBF-4FC9-AAC1-732E777ECC2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F0C1C8A-705A-4BA7-89B4-FCEC8DE50D3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992FA9E-662A-4CC6-9F50-B1A478CE6D7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E7F0312-3B54-4D3B-BAC0-56BB25E3548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C4C7C6C-1C24-47C2-8056-0D4CDD5C657C}"/>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14515BA-EE54-4EF2-8919-EA234E5E2E1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34D90AA-6BC6-4EFA-AB78-615B92E14512}"/>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B554DC8-50C2-474C-9598-9360C693949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F42E310-C464-4A70-9AF6-F3D7C4ED811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644DE7D-72C5-42B4-A117-932D5063C4E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9BAC80B-1A99-497B-856E-67A974897C3B}"/>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A3157618-B9F5-494A-9968-9A4DF15A0795}"/>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B090FCD-51EC-4660-86D2-A7BD5DDD1244}"/>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932CDF8-27C2-4C1A-8CCE-23996C46DA59}"/>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AC6B11C-2F32-47DA-B9B5-BE469FC1F96F}"/>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6F96D953-71DB-4841-8E41-50989E0FA41B}"/>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B817D88-7332-4DE0-A12A-8493CD50C0C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C9936393-3687-41F1-893F-24A0EC090AA5}"/>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9113AEA-CA0D-41D3-96C3-91C8C21D5E26}"/>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86108A4-E157-4512-87B5-C66619E18255}"/>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23A9307-1A9A-44E5-9CC3-DC41579A0D6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E31E7453-C971-4970-94FE-A72BF5F837A1}"/>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8F281E2-FD09-4B13-8621-020218E108C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D1C4C855-17C3-4445-976A-B857A7845715}"/>
            </a:ext>
          </a:extLst>
        </xdr:cNvPr>
        <xdr:cNvCxnSpPr/>
      </xdr:nvCxnSpPr>
      <xdr:spPr>
        <a:xfrm flipV="1">
          <a:off x="9429115" y="9217468"/>
          <a:ext cx="0" cy="1220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821ED1F8-15D4-4C78-BF53-188C1611C74A}"/>
            </a:ext>
          </a:extLst>
        </xdr:cNvPr>
        <xdr:cNvSpPr txBox="1"/>
      </xdr:nvSpPr>
      <xdr:spPr>
        <a:xfrm>
          <a:off x="9467850" y="104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D76AE6A2-9B70-4E0A-BA7C-5D92BEC0D628}"/>
            </a:ext>
          </a:extLst>
        </xdr:cNvPr>
        <xdr:cNvCxnSpPr/>
      </xdr:nvCxnSpPr>
      <xdr:spPr>
        <a:xfrm>
          <a:off x="9363075" y="104377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DA8A5839-FB93-4C69-AD39-A70838ECE729}"/>
            </a:ext>
          </a:extLst>
        </xdr:cNvPr>
        <xdr:cNvSpPr txBox="1"/>
      </xdr:nvSpPr>
      <xdr:spPr>
        <a:xfrm>
          <a:off x="9467850" y="90022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3F5BF70E-3D01-499A-BBFC-D66B7FDDCA7D}"/>
            </a:ext>
          </a:extLst>
        </xdr:cNvPr>
        <xdr:cNvCxnSpPr/>
      </xdr:nvCxnSpPr>
      <xdr:spPr>
        <a:xfrm>
          <a:off x="9363075" y="92174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D6C48F8-DA68-45E1-87FE-CA919FE07096}"/>
            </a:ext>
          </a:extLst>
        </xdr:cNvPr>
        <xdr:cNvSpPr txBox="1"/>
      </xdr:nvSpPr>
      <xdr:spPr>
        <a:xfrm>
          <a:off x="9467850" y="997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D2E5CA03-3E28-45E1-AB22-54B6AACF59B6}"/>
            </a:ext>
          </a:extLst>
        </xdr:cNvPr>
        <xdr:cNvSpPr/>
      </xdr:nvSpPr>
      <xdr:spPr>
        <a:xfrm>
          <a:off x="9401175" y="1011540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9B2C0B8D-5A39-465A-ABAC-1B5E886CB49F}"/>
            </a:ext>
          </a:extLst>
        </xdr:cNvPr>
        <xdr:cNvSpPr/>
      </xdr:nvSpPr>
      <xdr:spPr>
        <a:xfrm>
          <a:off x="8639175" y="101273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108127</xdr:rowOff>
    </xdr:from>
    <xdr:to>
      <xdr:col>46</xdr:col>
      <xdr:colOff>38100</xdr:colOff>
      <xdr:row>63</xdr:row>
      <xdr:rowOff>38277</xdr:rowOff>
    </xdr:to>
    <xdr:sp macro="" textlink="">
      <xdr:nvSpPr>
        <xdr:cNvPr id="236" name="フローチャート: 判断 235">
          <a:extLst>
            <a:ext uri="{FF2B5EF4-FFF2-40B4-BE49-F238E27FC236}">
              <a16:creationId xmlns:a16="http://schemas.microsoft.com/office/drawing/2014/main" id="{3C65A982-A49E-4314-B141-90EE6CD9BC68}"/>
            </a:ext>
          </a:extLst>
        </xdr:cNvPr>
        <xdr:cNvSpPr/>
      </xdr:nvSpPr>
      <xdr:spPr>
        <a:xfrm>
          <a:off x="7839075" y="101538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115239</xdr:rowOff>
    </xdr:from>
    <xdr:to>
      <xdr:col>41</xdr:col>
      <xdr:colOff>101600</xdr:colOff>
      <xdr:row>63</xdr:row>
      <xdr:rowOff>45389</xdr:rowOff>
    </xdr:to>
    <xdr:sp macro="" textlink="">
      <xdr:nvSpPr>
        <xdr:cNvPr id="237" name="フローチャート: 判断 236">
          <a:extLst>
            <a:ext uri="{FF2B5EF4-FFF2-40B4-BE49-F238E27FC236}">
              <a16:creationId xmlns:a16="http://schemas.microsoft.com/office/drawing/2014/main" id="{981E7AA8-FB29-46B2-B3AE-CA3B0C16F01F}"/>
            </a:ext>
          </a:extLst>
        </xdr:cNvPr>
        <xdr:cNvSpPr/>
      </xdr:nvSpPr>
      <xdr:spPr>
        <a:xfrm>
          <a:off x="7029450" y="10164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134193</xdr:rowOff>
    </xdr:from>
    <xdr:to>
      <xdr:col>36</xdr:col>
      <xdr:colOff>165100</xdr:colOff>
      <xdr:row>63</xdr:row>
      <xdr:rowOff>64343</xdr:rowOff>
    </xdr:to>
    <xdr:sp macro="" textlink="">
      <xdr:nvSpPr>
        <xdr:cNvPr id="238" name="フローチャート: 判断 237">
          <a:extLst>
            <a:ext uri="{FF2B5EF4-FFF2-40B4-BE49-F238E27FC236}">
              <a16:creationId xmlns:a16="http://schemas.microsoft.com/office/drawing/2014/main" id="{A43AEF9D-38C8-4EF3-937D-F04E4BC57242}"/>
            </a:ext>
          </a:extLst>
        </xdr:cNvPr>
        <xdr:cNvSpPr/>
      </xdr:nvSpPr>
      <xdr:spPr>
        <a:xfrm>
          <a:off x="6238875" y="101830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95929C9-546E-45DB-8B73-96FAE597A08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E51B2C3-460F-4040-A28A-AD73B5AD06F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AE4329-AD8D-445E-BD3D-41C63BD40DC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BDEE3E5-BBE1-4A3C-8AD9-384FFABA2A1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08A1A71-BCE8-4A8F-B74C-B42CD435911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117349</xdr:rowOff>
    </xdr:from>
    <xdr:to>
      <xdr:col>55</xdr:col>
      <xdr:colOff>50800</xdr:colOff>
      <xdr:row>63</xdr:row>
      <xdr:rowOff>47499</xdr:rowOff>
    </xdr:to>
    <xdr:sp macro="" textlink="">
      <xdr:nvSpPr>
        <xdr:cNvPr id="244" name="楕円 243">
          <a:extLst>
            <a:ext uri="{FF2B5EF4-FFF2-40B4-BE49-F238E27FC236}">
              <a16:creationId xmlns:a16="http://schemas.microsoft.com/office/drawing/2014/main" id="{BE5F52D8-C9CB-44F6-9401-4D1B83BE0241}"/>
            </a:ext>
          </a:extLst>
        </xdr:cNvPr>
        <xdr:cNvSpPr/>
      </xdr:nvSpPr>
      <xdr:spPr>
        <a:xfrm>
          <a:off x="9401175" y="1016622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95776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45422F59-0AD8-498D-8732-0990D5C4DAD6}"/>
            </a:ext>
          </a:extLst>
        </xdr:cNvPr>
        <xdr:cNvSpPr txBox="1"/>
      </xdr:nvSpPr>
      <xdr:spPr>
        <a:xfrm>
          <a:off x="9467850" y="1014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122844</xdr:rowOff>
    </xdr:from>
    <xdr:to>
      <xdr:col>50</xdr:col>
      <xdr:colOff>165100</xdr:colOff>
      <xdr:row>63</xdr:row>
      <xdr:rowOff>52994</xdr:rowOff>
    </xdr:to>
    <xdr:sp macro="" textlink="">
      <xdr:nvSpPr>
        <xdr:cNvPr id="246" name="楕円 245">
          <a:extLst>
            <a:ext uri="{FF2B5EF4-FFF2-40B4-BE49-F238E27FC236}">
              <a16:creationId xmlns:a16="http://schemas.microsoft.com/office/drawing/2014/main" id="{1B5F4DAC-723F-4922-A766-4FCE9A260FB2}"/>
            </a:ext>
          </a:extLst>
        </xdr:cNvPr>
        <xdr:cNvSpPr/>
      </xdr:nvSpPr>
      <xdr:spPr>
        <a:xfrm>
          <a:off x="8639175" y="1017489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168149</xdr:rowOff>
    </xdr:from>
    <xdr:to>
      <xdr:col>55</xdr:col>
      <xdr:colOff>0</xdr:colOff>
      <xdr:row>63</xdr:row>
      <xdr:rowOff>2194</xdr:rowOff>
    </xdr:to>
    <xdr:cxnSp macro="">
      <xdr:nvCxnSpPr>
        <xdr:cNvPr id="247" name="直線コネクタ 246">
          <a:extLst>
            <a:ext uri="{FF2B5EF4-FFF2-40B4-BE49-F238E27FC236}">
              <a16:creationId xmlns:a16="http://schemas.microsoft.com/office/drawing/2014/main" id="{F8BC930A-0176-472D-A8F4-A21A23DB1981}"/>
            </a:ext>
          </a:extLst>
        </xdr:cNvPr>
        <xdr:cNvCxnSpPr/>
      </xdr:nvCxnSpPr>
      <xdr:spPr>
        <a:xfrm flipV="1">
          <a:off x="8686800" y="102138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130418</xdr:rowOff>
    </xdr:from>
    <xdr:to>
      <xdr:col>46</xdr:col>
      <xdr:colOff>38100</xdr:colOff>
      <xdr:row>63</xdr:row>
      <xdr:rowOff>60568</xdr:rowOff>
    </xdr:to>
    <xdr:sp macro="" textlink="">
      <xdr:nvSpPr>
        <xdr:cNvPr id="248" name="楕円 247">
          <a:extLst>
            <a:ext uri="{FF2B5EF4-FFF2-40B4-BE49-F238E27FC236}">
              <a16:creationId xmlns:a16="http://schemas.microsoft.com/office/drawing/2014/main" id="{A7FEFD0B-A3F4-40BC-ACFA-DCECAD940E13}"/>
            </a:ext>
          </a:extLst>
        </xdr:cNvPr>
        <xdr:cNvSpPr/>
      </xdr:nvSpPr>
      <xdr:spPr>
        <a:xfrm>
          <a:off x="7839075" y="101792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2194</xdr:rowOff>
    </xdr:from>
    <xdr:to>
      <xdr:col>50</xdr:col>
      <xdr:colOff>114300</xdr:colOff>
      <xdr:row>63</xdr:row>
      <xdr:rowOff>9768</xdr:rowOff>
    </xdr:to>
    <xdr:cxnSp macro="">
      <xdr:nvCxnSpPr>
        <xdr:cNvPr id="249" name="直線コネクタ 248">
          <a:extLst>
            <a:ext uri="{FF2B5EF4-FFF2-40B4-BE49-F238E27FC236}">
              <a16:creationId xmlns:a16="http://schemas.microsoft.com/office/drawing/2014/main" id="{03B171D0-FE80-4E72-9E71-5DC303681F64}"/>
            </a:ext>
          </a:extLst>
        </xdr:cNvPr>
        <xdr:cNvCxnSpPr/>
      </xdr:nvCxnSpPr>
      <xdr:spPr>
        <a:xfrm flipV="1">
          <a:off x="7886700" y="10212994"/>
          <a:ext cx="80010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132727</xdr:rowOff>
    </xdr:from>
    <xdr:to>
      <xdr:col>41</xdr:col>
      <xdr:colOff>101600</xdr:colOff>
      <xdr:row>63</xdr:row>
      <xdr:rowOff>62877</xdr:rowOff>
    </xdr:to>
    <xdr:sp macro="" textlink="">
      <xdr:nvSpPr>
        <xdr:cNvPr id="250" name="楕円 249">
          <a:extLst>
            <a:ext uri="{FF2B5EF4-FFF2-40B4-BE49-F238E27FC236}">
              <a16:creationId xmlns:a16="http://schemas.microsoft.com/office/drawing/2014/main" id="{4F870051-D1C8-4252-A0BB-9945749666D2}"/>
            </a:ext>
          </a:extLst>
        </xdr:cNvPr>
        <xdr:cNvSpPr/>
      </xdr:nvSpPr>
      <xdr:spPr>
        <a:xfrm>
          <a:off x="7029450" y="101816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9768</xdr:rowOff>
    </xdr:from>
    <xdr:to>
      <xdr:col>45</xdr:col>
      <xdr:colOff>177800</xdr:colOff>
      <xdr:row>63</xdr:row>
      <xdr:rowOff>12077</xdr:rowOff>
    </xdr:to>
    <xdr:cxnSp macro="">
      <xdr:nvCxnSpPr>
        <xdr:cNvPr id="251" name="直線コネクタ 250">
          <a:extLst>
            <a:ext uri="{FF2B5EF4-FFF2-40B4-BE49-F238E27FC236}">
              <a16:creationId xmlns:a16="http://schemas.microsoft.com/office/drawing/2014/main" id="{64D02876-E63F-4804-856C-3857C08FF780}"/>
            </a:ext>
          </a:extLst>
        </xdr:cNvPr>
        <xdr:cNvCxnSpPr/>
      </xdr:nvCxnSpPr>
      <xdr:spPr>
        <a:xfrm flipV="1">
          <a:off x="7077075" y="10217393"/>
          <a:ext cx="809625"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138302</xdr:rowOff>
    </xdr:from>
    <xdr:to>
      <xdr:col>36</xdr:col>
      <xdr:colOff>165100</xdr:colOff>
      <xdr:row>63</xdr:row>
      <xdr:rowOff>68452</xdr:rowOff>
    </xdr:to>
    <xdr:sp macro="" textlink="">
      <xdr:nvSpPr>
        <xdr:cNvPr id="252" name="楕円 251">
          <a:extLst>
            <a:ext uri="{FF2B5EF4-FFF2-40B4-BE49-F238E27FC236}">
              <a16:creationId xmlns:a16="http://schemas.microsoft.com/office/drawing/2014/main" id="{FBBB10F2-DFA5-4088-95B6-728802D51AED}"/>
            </a:ext>
          </a:extLst>
        </xdr:cNvPr>
        <xdr:cNvSpPr/>
      </xdr:nvSpPr>
      <xdr:spPr>
        <a:xfrm>
          <a:off x="6238875" y="101903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12077</xdr:rowOff>
    </xdr:from>
    <xdr:to>
      <xdr:col>41</xdr:col>
      <xdr:colOff>50800</xdr:colOff>
      <xdr:row>63</xdr:row>
      <xdr:rowOff>17652</xdr:rowOff>
    </xdr:to>
    <xdr:cxnSp macro="">
      <xdr:nvCxnSpPr>
        <xdr:cNvPr id="253" name="直線コネクタ 252">
          <a:extLst>
            <a:ext uri="{FF2B5EF4-FFF2-40B4-BE49-F238E27FC236}">
              <a16:creationId xmlns:a16="http://schemas.microsoft.com/office/drawing/2014/main" id="{E1B94112-3E94-4A2F-8D06-158F2B24FA3D}"/>
            </a:ext>
          </a:extLst>
        </xdr:cNvPr>
        <xdr:cNvCxnSpPr/>
      </xdr:nvCxnSpPr>
      <xdr:spPr>
        <a:xfrm flipV="1">
          <a:off x="6286500" y="10219702"/>
          <a:ext cx="790575"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E146C0A-E1F0-406E-A0E6-EDD68F534A5D}"/>
            </a:ext>
          </a:extLst>
        </xdr:cNvPr>
        <xdr:cNvSpPr txBox="1"/>
      </xdr:nvSpPr>
      <xdr:spPr>
        <a:xfrm>
          <a:off x="8399995" y="991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54804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2F9D6C2-B475-4EE3-87E3-34C48A44A371}"/>
            </a:ext>
          </a:extLst>
        </xdr:cNvPr>
        <xdr:cNvSpPr txBox="1"/>
      </xdr:nvSpPr>
      <xdr:spPr>
        <a:xfrm>
          <a:off x="7609420" y="994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61916</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6B4DFD6-262E-4D3C-A3C4-287647BA002B}"/>
            </a:ext>
          </a:extLst>
        </xdr:cNvPr>
        <xdr:cNvSpPr txBox="1"/>
      </xdr:nvSpPr>
      <xdr:spPr>
        <a:xfrm>
          <a:off x="6818845" y="995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80870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5BF9F6D-B34A-4E93-8975-C1D48C1FA912}"/>
            </a:ext>
          </a:extLst>
        </xdr:cNvPr>
        <xdr:cNvSpPr txBox="1"/>
      </xdr:nvSpPr>
      <xdr:spPr>
        <a:xfrm>
          <a:off x="6009220"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44121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6737FE5-1F0A-4006-AD58-27BA851E7643}"/>
            </a:ext>
          </a:extLst>
        </xdr:cNvPr>
        <xdr:cNvSpPr txBox="1"/>
      </xdr:nvSpPr>
      <xdr:spPr>
        <a:xfrm>
          <a:off x="8399995" y="1025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51695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5279DC1-0502-47F4-A568-96A30FF106E7}"/>
            </a:ext>
          </a:extLst>
        </xdr:cNvPr>
        <xdr:cNvSpPr txBox="1"/>
      </xdr:nvSpPr>
      <xdr:spPr>
        <a:xfrm>
          <a:off x="7609420" y="1025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54004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7A99BBBF-AC9D-4617-9215-DB388D8009E4}"/>
            </a:ext>
          </a:extLst>
        </xdr:cNvPr>
        <xdr:cNvSpPr txBox="1"/>
      </xdr:nvSpPr>
      <xdr:spPr>
        <a:xfrm>
          <a:off x="6818845" y="1026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59579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AB5747E-9128-4141-9D2D-969D3AA9F663}"/>
            </a:ext>
          </a:extLst>
        </xdr:cNvPr>
        <xdr:cNvSpPr txBox="1"/>
      </xdr:nvSpPr>
      <xdr:spPr>
        <a:xfrm>
          <a:off x="6009220" y="1027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BE4938E-DBA9-49E8-8B48-0AFDBF5A4BC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33ACE53-E3BA-4204-81D1-7E2445303F1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9668256-B7EE-41FF-9CF1-FF455BBD424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D3BB463-B06C-4265-8CDD-ACD3B351CF15}"/>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4180782-6E32-461C-B8EB-06C7B2FEC1F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50DA2A4-A160-45E7-9F9E-2FB83AEE011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76278E3-CD1B-42B2-B7C4-B197A39972D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5890EE6-3356-4509-B51C-D704029792C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259B45E-F0E4-4379-A9C0-72CA89374232}"/>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80B9214-5987-455F-B4A6-D2C94D6B90B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C24B7CB-A72E-490D-AA35-AC52DDEB8CF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2C3529F-38C3-4B58-8CB6-3B71CDB23B0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876694B-5D76-4762-92D4-DA3FCD45740E}"/>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73133AF-542F-416E-9695-80F873813E1F}"/>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271EC4A-18A1-4EFC-ACD8-89F6EE6A504B}"/>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4EBBCBC-4348-444A-A543-C897FE0F17F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7BF06CA-71BE-4DAC-BE34-FF2AB3E77564}"/>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9500579-FE78-497F-85A4-3973D74656FA}"/>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348A8DB-D529-4CD6-B132-8134519DC9D3}"/>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6991D9B-D067-493F-A24D-157AE7F44DE6}"/>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FC1847C-FBF4-4BFD-BD6E-A0D03E91245D}"/>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90D32BC-1A63-4E6A-9D7C-F3D37C14694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CD52C9D9-4980-4988-AA26-096E2C8AB153}"/>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7A01AFF-98E7-485B-995E-30B2F20D3D1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53ED5074-448E-4B08-AB90-6329D0ED6C92}"/>
            </a:ext>
          </a:extLst>
        </xdr:cNvPr>
        <xdr:cNvCxnSpPr/>
      </xdr:nvCxnSpPr>
      <xdr:spPr>
        <a:xfrm flipV="1">
          <a:off x="4180840" y="1273302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3FBD6AA2-77BC-4E87-80EB-15ED58EDBD46}"/>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8B5970D-6BA1-4E0E-B0F5-9F4584815C41}"/>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A27EB52A-CA0C-4364-938C-42C37E395C78}"/>
            </a:ext>
          </a:extLst>
        </xdr:cNvPr>
        <xdr:cNvSpPr txBox="1"/>
      </xdr:nvSpPr>
      <xdr:spPr>
        <a:xfrm>
          <a:off x="4219575" y="1251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DE0C56DF-7166-4144-904C-52C2A2EBBB10}"/>
            </a:ext>
          </a:extLst>
        </xdr:cNvPr>
        <xdr:cNvCxnSpPr/>
      </xdr:nvCxnSpPr>
      <xdr:spPr>
        <a:xfrm>
          <a:off x="4105275" y="127330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7C268F91-19E9-4EB1-8A3D-8ED0ED9CFDAE}"/>
            </a:ext>
          </a:extLst>
        </xdr:cNvPr>
        <xdr:cNvSpPr txBox="1"/>
      </xdr:nvSpPr>
      <xdr:spPr>
        <a:xfrm>
          <a:off x="4219575" y="13317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C3C6A9BA-7F75-4906-8018-073435BCD752}"/>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B416F6DC-5A9C-4D4E-B79B-5971FD862E3C}"/>
            </a:ext>
          </a:extLst>
        </xdr:cNvPr>
        <xdr:cNvSpPr/>
      </xdr:nvSpPr>
      <xdr:spPr>
        <a:xfrm>
          <a:off x="3381375" y="13431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94" name="フローチャート: 判断 293">
          <a:extLst>
            <a:ext uri="{FF2B5EF4-FFF2-40B4-BE49-F238E27FC236}">
              <a16:creationId xmlns:a16="http://schemas.microsoft.com/office/drawing/2014/main" id="{CC13D310-EF8D-4319-A2D4-A7C56B13B88C}"/>
            </a:ext>
          </a:extLst>
        </xdr:cNvPr>
        <xdr:cNvSpPr/>
      </xdr:nvSpPr>
      <xdr:spPr>
        <a:xfrm>
          <a:off x="2571750" y="13431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132080</xdr:rowOff>
    </xdr:from>
    <xdr:to>
      <xdr:col>10</xdr:col>
      <xdr:colOff>165100</xdr:colOff>
      <xdr:row>83</xdr:row>
      <xdr:rowOff>62230</xdr:rowOff>
    </xdr:to>
    <xdr:sp macro="" textlink="">
      <xdr:nvSpPr>
        <xdr:cNvPr id="295" name="フローチャート: 判断 294">
          <a:extLst>
            <a:ext uri="{FF2B5EF4-FFF2-40B4-BE49-F238E27FC236}">
              <a16:creationId xmlns:a16="http://schemas.microsoft.com/office/drawing/2014/main" id="{898F48A3-FB63-432A-9D1E-28249345DC03}"/>
            </a:ext>
          </a:extLst>
        </xdr:cNvPr>
        <xdr:cNvSpPr/>
      </xdr:nvSpPr>
      <xdr:spPr>
        <a:xfrm>
          <a:off x="1781175" y="13419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6350</xdr:rowOff>
    </xdr:from>
    <xdr:to>
      <xdr:col>6</xdr:col>
      <xdr:colOff>38100</xdr:colOff>
      <xdr:row>83</xdr:row>
      <xdr:rowOff>107950</xdr:rowOff>
    </xdr:to>
    <xdr:sp macro="" textlink="">
      <xdr:nvSpPr>
        <xdr:cNvPr id="296" name="フローチャート: 判断 295">
          <a:extLst>
            <a:ext uri="{FF2B5EF4-FFF2-40B4-BE49-F238E27FC236}">
              <a16:creationId xmlns:a16="http://schemas.microsoft.com/office/drawing/2014/main" id="{7A147FF9-6D63-4C9D-BE8A-3EEE312305CB}"/>
            </a:ext>
          </a:extLst>
        </xdr:cNvPr>
        <xdr:cNvSpPr/>
      </xdr:nvSpPr>
      <xdr:spPr>
        <a:xfrm>
          <a:off x="981075" y="13458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EC851E5-7B96-46EA-879B-9A46F075D58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6D46026-D31C-4F67-968B-A051BAF5EB1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228B4C-2274-4E67-A046-8E97BF2EB18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BB023AD-0D2B-4CC2-904E-4A1AA73950A4}"/>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ADFC6FD-045A-4B46-869B-6931C1994E8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xdr:rowOff>
    </xdr:from>
    <xdr:to>
      <xdr:col>24</xdr:col>
      <xdr:colOff>114300</xdr:colOff>
      <xdr:row>84</xdr:row>
      <xdr:rowOff>106045</xdr:rowOff>
    </xdr:to>
    <xdr:sp macro="" textlink="">
      <xdr:nvSpPr>
        <xdr:cNvPr id="302" name="楕円 301">
          <a:extLst>
            <a:ext uri="{FF2B5EF4-FFF2-40B4-BE49-F238E27FC236}">
              <a16:creationId xmlns:a16="http://schemas.microsoft.com/office/drawing/2014/main" id="{99B04242-08BD-4AD5-B138-164D639BED23}"/>
            </a:ext>
          </a:extLst>
        </xdr:cNvPr>
        <xdr:cNvSpPr/>
      </xdr:nvSpPr>
      <xdr:spPr>
        <a:xfrm>
          <a:off x="4124325" y="13618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154322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15E0C4DB-2D9F-4B7C-B7AC-7BACDDD0947D}"/>
            </a:ext>
          </a:extLst>
        </xdr:cNvPr>
        <xdr:cNvSpPr txBox="1"/>
      </xdr:nvSpPr>
      <xdr:spPr>
        <a:xfrm>
          <a:off x="4219575"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304" name="楕円 303">
          <a:extLst>
            <a:ext uri="{FF2B5EF4-FFF2-40B4-BE49-F238E27FC236}">
              <a16:creationId xmlns:a16="http://schemas.microsoft.com/office/drawing/2014/main" id="{1A762F51-7A81-48C7-B748-B83F9819C0BB}"/>
            </a:ext>
          </a:extLst>
        </xdr:cNvPr>
        <xdr:cNvSpPr/>
      </xdr:nvSpPr>
      <xdr:spPr>
        <a:xfrm>
          <a:off x="3381375" y="136417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55245</xdr:rowOff>
    </xdr:from>
    <xdr:to>
      <xdr:col>24</xdr:col>
      <xdr:colOff>63500</xdr:colOff>
      <xdr:row>84</xdr:row>
      <xdr:rowOff>78105</xdr:rowOff>
    </xdr:to>
    <xdr:cxnSp macro="">
      <xdr:nvCxnSpPr>
        <xdr:cNvPr id="305" name="直線コネクタ 304">
          <a:extLst>
            <a:ext uri="{FF2B5EF4-FFF2-40B4-BE49-F238E27FC236}">
              <a16:creationId xmlns:a16="http://schemas.microsoft.com/office/drawing/2014/main" id="{0C4F6CE9-B9D0-4913-8954-50EDC9957B26}"/>
            </a:ext>
          </a:extLst>
        </xdr:cNvPr>
        <xdr:cNvCxnSpPr/>
      </xdr:nvCxnSpPr>
      <xdr:spPr>
        <a:xfrm flipV="1">
          <a:off x="3429000" y="13666470"/>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306" name="楕円 305">
          <a:extLst>
            <a:ext uri="{FF2B5EF4-FFF2-40B4-BE49-F238E27FC236}">
              <a16:creationId xmlns:a16="http://schemas.microsoft.com/office/drawing/2014/main" id="{82B400C9-E099-466E-8455-DDC7EFC3C958}"/>
            </a:ext>
          </a:extLst>
        </xdr:cNvPr>
        <xdr:cNvSpPr/>
      </xdr:nvSpPr>
      <xdr:spPr>
        <a:xfrm>
          <a:off x="2571750" y="13620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78105</xdr:rowOff>
    </xdr:to>
    <xdr:cxnSp macro="">
      <xdr:nvCxnSpPr>
        <xdr:cNvPr id="307" name="直線コネクタ 306">
          <a:extLst>
            <a:ext uri="{FF2B5EF4-FFF2-40B4-BE49-F238E27FC236}">
              <a16:creationId xmlns:a16="http://schemas.microsoft.com/office/drawing/2014/main" id="{357E8481-2504-42A1-ABAA-736FF0856A6F}"/>
            </a:ext>
          </a:extLst>
        </xdr:cNvPr>
        <xdr:cNvCxnSpPr/>
      </xdr:nvCxnSpPr>
      <xdr:spPr>
        <a:xfrm>
          <a:off x="2619375" y="13668375"/>
          <a:ext cx="80962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168275</xdr:rowOff>
    </xdr:from>
    <xdr:to>
      <xdr:col>10</xdr:col>
      <xdr:colOff>165100</xdr:colOff>
      <xdr:row>84</xdr:row>
      <xdr:rowOff>98425</xdr:rowOff>
    </xdr:to>
    <xdr:sp macro="" textlink="">
      <xdr:nvSpPr>
        <xdr:cNvPr id="308" name="楕円 307">
          <a:extLst>
            <a:ext uri="{FF2B5EF4-FFF2-40B4-BE49-F238E27FC236}">
              <a16:creationId xmlns:a16="http://schemas.microsoft.com/office/drawing/2014/main" id="{E63828EE-9273-4349-AD6A-40EA4829BF34}"/>
            </a:ext>
          </a:extLst>
        </xdr:cNvPr>
        <xdr:cNvSpPr/>
      </xdr:nvSpPr>
      <xdr:spPr>
        <a:xfrm>
          <a:off x="1781175" y="136080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47625</xdr:rowOff>
    </xdr:from>
    <xdr:to>
      <xdr:col>15</xdr:col>
      <xdr:colOff>50800</xdr:colOff>
      <xdr:row>84</xdr:row>
      <xdr:rowOff>57150</xdr:rowOff>
    </xdr:to>
    <xdr:cxnSp macro="">
      <xdr:nvCxnSpPr>
        <xdr:cNvPr id="309" name="直線コネクタ 308">
          <a:extLst>
            <a:ext uri="{FF2B5EF4-FFF2-40B4-BE49-F238E27FC236}">
              <a16:creationId xmlns:a16="http://schemas.microsoft.com/office/drawing/2014/main" id="{D79077FA-12F7-4346-A149-3639971CF5FA}"/>
            </a:ext>
          </a:extLst>
        </xdr:cNvPr>
        <xdr:cNvCxnSpPr/>
      </xdr:nvCxnSpPr>
      <xdr:spPr>
        <a:xfrm>
          <a:off x="1828800" y="13655675"/>
          <a:ext cx="7905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160655</xdr:rowOff>
    </xdr:from>
    <xdr:to>
      <xdr:col>6</xdr:col>
      <xdr:colOff>38100</xdr:colOff>
      <xdr:row>84</xdr:row>
      <xdr:rowOff>90805</xdr:rowOff>
    </xdr:to>
    <xdr:sp macro="" textlink="">
      <xdr:nvSpPr>
        <xdr:cNvPr id="310" name="楕円 309">
          <a:extLst>
            <a:ext uri="{FF2B5EF4-FFF2-40B4-BE49-F238E27FC236}">
              <a16:creationId xmlns:a16="http://schemas.microsoft.com/office/drawing/2014/main" id="{FFC7A2B8-A2C5-449F-99D5-D534F43D6A29}"/>
            </a:ext>
          </a:extLst>
        </xdr:cNvPr>
        <xdr:cNvSpPr/>
      </xdr:nvSpPr>
      <xdr:spPr>
        <a:xfrm>
          <a:off x="981075" y="136131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40005</xdr:rowOff>
    </xdr:from>
    <xdr:to>
      <xdr:col>10</xdr:col>
      <xdr:colOff>114300</xdr:colOff>
      <xdr:row>84</xdr:row>
      <xdr:rowOff>47625</xdr:rowOff>
    </xdr:to>
    <xdr:cxnSp macro="">
      <xdr:nvCxnSpPr>
        <xdr:cNvPr id="311" name="直線コネクタ 310">
          <a:extLst>
            <a:ext uri="{FF2B5EF4-FFF2-40B4-BE49-F238E27FC236}">
              <a16:creationId xmlns:a16="http://schemas.microsoft.com/office/drawing/2014/main" id="{70A53E55-8D07-4305-ABEB-2282385CA894}"/>
            </a:ext>
          </a:extLst>
        </xdr:cNvPr>
        <xdr:cNvCxnSpPr/>
      </xdr:nvCxnSpPr>
      <xdr:spPr>
        <a:xfrm>
          <a:off x="1028700" y="13651230"/>
          <a:ext cx="8001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C33BB667-8942-4C34-9D73-1EB377D5876B}"/>
            </a:ext>
          </a:extLst>
        </xdr:cNvPr>
        <xdr:cNvSpPr txBox="1"/>
      </xdr:nvSpPr>
      <xdr:spPr>
        <a:xfrm>
          <a:off x="323914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313" name="n_2aveValue【公営住宅】&#10;有形固定資産減価償却率">
          <a:extLst>
            <a:ext uri="{FF2B5EF4-FFF2-40B4-BE49-F238E27FC236}">
              <a16:creationId xmlns:a16="http://schemas.microsoft.com/office/drawing/2014/main" id="{6DE58AC3-7D3F-45BE-8880-3FA999D4615C}"/>
            </a:ext>
          </a:extLst>
        </xdr:cNvPr>
        <xdr:cNvSpPr txBox="1"/>
      </xdr:nvSpPr>
      <xdr:spPr>
        <a:xfrm>
          <a:off x="243904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78757</xdr:rowOff>
    </xdr:from>
    <xdr:ext cx="405111" cy="259045"/>
    <xdr:sp macro="" textlink="">
      <xdr:nvSpPr>
        <xdr:cNvPr id="314" name="n_3aveValue【公営住宅】&#10;有形固定資産減価償却率">
          <a:extLst>
            <a:ext uri="{FF2B5EF4-FFF2-40B4-BE49-F238E27FC236}">
              <a16:creationId xmlns:a16="http://schemas.microsoft.com/office/drawing/2014/main" id="{3AD70B99-205B-4A28-BB13-08676E3FF2EA}"/>
            </a:ext>
          </a:extLst>
        </xdr:cNvPr>
        <xdr:cNvSpPr txBox="1"/>
      </xdr:nvSpPr>
      <xdr:spPr>
        <a:xfrm>
          <a:off x="1648469"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124477</xdr:rowOff>
    </xdr:from>
    <xdr:ext cx="405111" cy="259045"/>
    <xdr:sp macro="" textlink="">
      <xdr:nvSpPr>
        <xdr:cNvPr id="315" name="n_4aveValue【公営住宅】&#10;有形固定資産減価償却率">
          <a:extLst>
            <a:ext uri="{FF2B5EF4-FFF2-40B4-BE49-F238E27FC236}">
              <a16:creationId xmlns:a16="http://schemas.microsoft.com/office/drawing/2014/main" id="{B4BD252E-3AA1-44CA-82A8-CFDA169E1597}"/>
            </a:ext>
          </a:extLst>
        </xdr:cNvPr>
        <xdr:cNvSpPr txBox="1"/>
      </xdr:nvSpPr>
      <xdr:spPr>
        <a:xfrm>
          <a:off x="848369" y="1324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316" name="n_1mainValue【公営住宅】&#10;有形固定資産減価償却率">
          <a:extLst>
            <a:ext uri="{FF2B5EF4-FFF2-40B4-BE49-F238E27FC236}">
              <a16:creationId xmlns:a16="http://schemas.microsoft.com/office/drawing/2014/main" id="{FF8DEAC5-5ECB-42BD-AF6F-95AA6D309C29}"/>
            </a:ext>
          </a:extLst>
        </xdr:cNvPr>
        <xdr:cNvSpPr txBox="1"/>
      </xdr:nvSpPr>
      <xdr:spPr>
        <a:xfrm>
          <a:off x="3239144" y="1373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317" name="n_2mainValue【公営住宅】&#10;有形固定資産減価償却率">
          <a:extLst>
            <a:ext uri="{FF2B5EF4-FFF2-40B4-BE49-F238E27FC236}">
              <a16:creationId xmlns:a16="http://schemas.microsoft.com/office/drawing/2014/main" id="{45F93E7C-C47B-4B88-AC3E-9696877C11C3}"/>
            </a:ext>
          </a:extLst>
        </xdr:cNvPr>
        <xdr:cNvSpPr txBox="1"/>
      </xdr:nvSpPr>
      <xdr:spPr>
        <a:xfrm>
          <a:off x="2439044" y="1371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89552</xdr:rowOff>
    </xdr:from>
    <xdr:ext cx="405111" cy="259045"/>
    <xdr:sp macro="" textlink="">
      <xdr:nvSpPr>
        <xdr:cNvPr id="318" name="n_3mainValue【公営住宅】&#10;有形固定資産減価償却率">
          <a:extLst>
            <a:ext uri="{FF2B5EF4-FFF2-40B4-BE49-F238E27FC236}">
              <a16:creationId xmlns:a16="http://schemas.microsoft.com/office/drawing/2014/main" id="{19B3F12B-0862-4732-9C12-C7F448D5AB53}"/>
            </a:ext>
          </a:extLst>
        </xdr:cNvPr>
        <xdr:cNvSpPr txBox="1"/>
      </xdr:nvSpPr>
      <xdr:spPr>
        <a:xfrm>
          <a:off x="1648469"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81932</xdr:rowOff>
    </xdr:from>
    <xdr:ext cx="405111" cy="259045"/>
    <xdr:sp macro="" textlink="">
      <xdr:nvSpPr>
        <xdr:cNvPr id="319" name="n_4mainValue【公営住宅】&#10;有形固定資産減価償却率">
          <a:extLst>
            <a:ext uri="{FF2B5EF4-FFF2-40B4-BE49-F238E27FC236}">
              <a16:creationId xmlns:a16="http://schemas.microsoft.com/office/drawing/2014/main" id="{2C7ECB82-0CE7-4346-B407-BC9A77A95F3C}"/>
            </a:ext>
          </a:extLst>
        </xdr:cNvPr>
        <xdr:cNvSpPr txBox="1"/>
      </xdr:nvSpPr>
      <xdr:spPr>
        <a:xfrm>
          <a:off x="848369" y="1369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D33ACB86-0D3A-4028-85EF-602E4B72CA1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723AA40-91AE-48C0-BEA0-0E9DCE25913F}"/>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33EA30E-D1D8-4B2D-B1A3-F0D27A3EA19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1750A-851E-4FA7-87FF-98D2C0DD77E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ADF89A7-210B-409D-A28B-6740CA12C55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085278C-88ED-4BF5-B476-5BAC1D58C455}"/>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4D24157-4215-4628-AB61-C205CD79E8A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3C892A9-03D6-4B26-A87B-999FA1A383F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ABC6966-E1AB-45BA-A5DF-9507D80B0D0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C695BFE-4C8C-4732-B05C-70E00E340B4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C85225E-4C9A-4F9E-9D95-103CF42A680E}"/>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54A29A13-EDFE-4CE4-9DF0-7459FD7A004A}"/>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D9D56767-0FFD-43F6-B62A-4D1190DF41DB}"/>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8E7721CA-6DEE-47D9-8864-20F1048CAE83}"/>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E9AD484-94DA-4CE7-ABEA-56A3777108DE}"/>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B2CC9AB8-E5DE-49CB-B7D3-70D151958A93}"/>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1DEE960-1837-433C-A5C6-E5FF4A440C51}"/>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5FCC4289-6572-4201-8ED6-E445E829218B}"/>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2FB5B77-63D4-49BD-8C04-40E44E1B12D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3CA318A4-75E2-43D7-B7DA-CE93FF55099E}"/>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4E5E30-E882-4C95-B782-9DAF8728B67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76B53A16-F665-4C47-ADC6-C42718426B5F}"/>
            </a:ext>
          </a:extLst>
        </xdr:cNvPr>
        <xdr:cNvCxnSpPr/>
      </xdr:nvCxnSpPr>
      <xdr:spPr>
        <a:xfrm flipV="1">
          <a:off x="9429115" y="12851150"/>
          <a:ext cx="0" cy="1114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2AF08861-A8F1-47CD-A9E1-86D49B802329}"/>
            </a:ext>
          </a:extLst>
        </xdr:cNvPr>
        <xdr:cNvSpPr txBox="1"/>
      </xdr:nvSpPr>
      <xdr:spPr>
        <a:xfrm>
          <a:off x="9467850" y="1397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6E401637-1B19-489A-AEAF-5A2B67C5FD46}"/>
            </a:ext>
          </a:extLst>
        </xdr:cNvPr>
        <xdr:cNvCxnSpPr/>
      </xdr:nvCxnSpPr>
      <xdr:spPr>
        <a:xfrm>
          <a:off x="9363075" y="1396602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112CB26B-E9B8-4EAD-B677-1F1D721F502C}"/>
            </a:ext>
          </a:extLst>
        </xdr:cNvPr>
        <xdr:cNvSpPr txBox="1"/>
      </xdr:nvSpPr>
      <xdr:spPr>
        <a:xfrm>
          <a:off x="9467850" y="1263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A7428B8E-5141-404C-AB3A-6B785E7BC3A3}"/>
            </a:ext>
          </a:extLst>
        </xdr:cNvPr>
        <xdr:cNvCxnSpPr/>
      </xdr:nvCxnSpPr>
      <xdr:spPr>
        <a:xfrm>
          <a:off x="9363075" y="128511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D73A0AB8-DAC5-4E30-8F88-D30F36F0E870}"/>
            </a:ext>
          </a:extLst>
        </xdr:cNvPr>
        <xdr:cNvSpPr txBox="1"/>
      </xdr:nvSpPr>
      <xdr:spPr>
        <a:xfrm>
          <a:off x="9467850" y="13852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4588192B-99E0-46D5-A842-394C55644704}"/>
            </a:ext>
          </a:extLst>
        </xdr:cNvPr>
        <xdr:cNvSpPr/>
      </xdr:nvSpPr>
      <xdr:spPr>
        <a:xfrm>
          <a:off x="9401175" y="1387687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6D9B0828-D8D9-42BD-8F9A-777830F46EA5}"/>
            </a:ext>
          </a:extLst>
        </xdr:cNvPr>
        <xdr:cNvSpPr/>
      </xdr:nvSpPr>
      <xdr:spPr>
        <a:xfrm>
          <a:off x="8639175" y="1387691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116139</xdr:rowOff>
    </xdr:from>
    <xdr:to>
      <xdr:col>46</xdr:col>
      <xdr:colOff>38100</xdr:colOff>
      <xdr:row>86</xdr:row>
      <xdr:rowOff>46289</xdr:rowOff>
    </xdr:to>
    <xdr:sp macro="" textlink="">
      <xdr:nvSpPr>
        <xdr:cNvPr id="349" name="フローチャート: 判断 348">
          <a:extLst>
            <a:ext uri="{FF2B5EF4-FFF2-40B4-BE49-F238E27FC236}">
              <a16:creationId xmlns:a16="http://schemas.microsoft.com/office/drawing/2014/main" id="{8323EEA2-8AAA-4B23-A997-92EA5A4C56FD}"/>
            </a:ext>
          </a:extLst>
        </xdr:cNvPr>
        <xdr:cNvSpPr/>
      </xdr:nvSpPr>
      <xdr:spPr>
        <a:xfrm>
          <a:off x="7839075" y="138892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115041</xdr:rowOff>
    </xdr:from>
    <xdr:to>
      <xdr:col>41</xdr:col>
      <xdr:colOff>101600</xdr:colOff>
      <xdr:row>86</xdr:row>
      <xdr:rowOff>45191</xdr:rowOff>
    </xdr:to>
    <xdr:sp macro="" textlink="">
      <xdr:nvSpPr>
        <xdr:cNvPr id="350" name="フローチャート: 判断 349">
          <a:extLst>
            <a:ext uri="{FF2B5EF4-FFF2-40B4-BE49-F238E27FC236}">
              <a16:creationId xmlns:a16="http://schemas.microsoft.com/office/drawing/2014/main" id="{91728A57-7784-43B9-949E-98CA6DBED237}"/>
            </a:ext>
          </a:extLst>
        </xdr:cNvPr>
        <xdr:cNvSpPr/>
      </xdr:nvSpPr>
      <xdr:spPr>
        <a:xfrm>
          <a:off x="7029450" y="138881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120253</xdr:rowOff>
    </xdr:from>
    <xdr:to>
      <xdr:col>36</xdr:col>
      <xdr:colOff>165100</xdr:colOff>
      <xdr:row>86</xdr:row>
      <xdr:rowOff>50403</xdr:rowOff>
    </xdr:to>
    <xdr:sp macro="" textlink="">
      <xdr:nvSpPr>
        <xdr:cNvPr id="351" name="フローチャート: 判断 350">
          <a:extLst>
            <a:ext uri="{FF2B5EF4-FFF2-40B4-BE49-F238E27FC236}">
              <a16:creationId xmlns:a16="http://schemas.microsoft.com/office/drawing/2014/main" id="{DDF9CDE6-01A1-4060-ACCF-A9D2A1157A44}"/>
            </a:ext>
          </a:extLst>
        </xdr:cNvPr>
        <xdr:cNvSpPr/>
      </xdr:nvSpPr>
      <xdr:spPr>
        <a:xfrm>
          <a:off x="6238875" y="1389657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B33627E-CC00-41FA-921B-F367E6F8332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6AD0D62-B90D-4FA4-953F-BC8B66E5067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8AC6108-7B56-46E0-A402-964B87D6A67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91231D9-26AE-4C2C-97F6-4970D8624A8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474E958-665C-401A-81C9-B6468E95B12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100137</xdr:rowOff>
    </xdr:from>
    <xdr:to>
      <xdr:col>55</xdr:col>
      <xdr:colOff>50800</xdr:colOff>
      <xdr:row>86</xdr:row>
      <xdr:rowOff>30287</xdr:rowOff>
    </xdr:to>
    <xdr:sp macro="" textlink="">
      <xdr:nvSpPr>
        <xdr:cNvPr id="357" name="楕円 356">
          <a:extLst>
            <a:ext uri="{FF2B5EF4-FFF2-40B4-BE49-F238E27FC236}">
              <a16:creationId xmlns:a16="http://schemas.microsoft.com/office/drawing/2014/main" id="{3EBD6FFB-1E71-4E12-83E8-D4E68281FE9B}"/>
            </a:ext>
          </a:extLst>
        </xdr:cNvPr>
        <xdr:cNvSpPr/>
      </xdr:nvSpPr>
      <xdr:spPr>
        <a:xfrm>
          <a:off x="9401175" y="13876462"/>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59514</xdr:rowOff>
    </xdr:from>
    <xdr:ext cx="469744" cy="259045"/>
    <xdr:sp macro="" textlink="">
      <xdr:nvSpPr>
        <xdr:cNvPr id="358" name="【公営住宅】&#10;一人当たり面積該当値テキスト">
          <a:extLst>
            <a:ext uri="{FF2B5EF4-FFF2-40B4-BE49-F238E27FC236}">
              <a16:creationId xmlns:a16="http://schemas.microsoft.com/office/drawing/2014/main" id="{CDCFC2FC-F337-484C-B0D4-5F51C79E2573}"/>
            </a:ext>
          </a:extLst>
        </xdr:cNvPr>
        <xdr:cNvSpPr txBox="1"/>
      </xdr:nvSpPr>
      <xdr:spPr>
        <a:xfrm>
          <a:off x="9467850" y="1367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101919</xdr:rowOff>
    </xdr:from>
    <xdr:to>
      <xdr:col>50</xdr:col>
      <xdr:colOff>165100</xdr:colOff>
      <xdr:row>86</xdr:row>
      <xdr:rowOff>32069</xdr:rowOff>
    </xdr:to>
    <xdr:sp macro="" textlink="">
      <xdr:nvSpPr>
        <xdr:cNvPr id="359" name="楕円 358">
          <a:extLst>
            <a:ext uri="{FF2B5EF4-FFF2-40B4-BE49-F238E27FC236}">
              <a16:creationId xmlns:a16="http://schemas.microsoft.com/office/drawing/2014/main" id="{1D1A0EB3-A8ED-4B38-8B2B-7959FA24DAC6}"/>
            </a:ext>
          </a:extLst>
        </xdr:cNvPr>
        <xdr:cNvSpPr/>
      </xdr:nvSpPr>
      <xdr:spPr>
        <a:xfrm>
          <a:off x="8639175" y="1387824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150937</xdr:rowOff>
    </xdr:from>
    <xdr:to>
      <xdr:col>55</xdr:col>
      <xdr:colOff>0</xdr:colOff>
      <xdr:row>85</xdr:row>
      <xdr:rowOff>152719</xdr:rowOff>
    </xdr:to>
    <xdr:cxnSp macro="">
      <xdr:nvCxnSpPr>
        <xdr:cNvPr id="360" name="直線コネクタ 359">
          <a:extLst>
            <a:ext uri="{FF2B5EF4-FFF2-40B4-BE49-F238E27FC236}">
              <a16:creationId xmlns:a16="http://schemas.microsoft.com/office/drawing/2014/main" id="{370D79A1-41BC-431A-8AB0-A064337FB783}"/>
            </a:ext>
          </a:extLst>
        </xdr:cNvPr>
        <xdr:cNvCxnSpPr/>
      </xdr:nvCxnSpPr>
      <xdr:spPr>
        <a:xfrm flipV="1">
          <a:off x="8686800" y="13924087"/>
          <a:ext cx="74295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101051</xdr:rowOff>
    </xdr:from>
    <xdr:to>
      <xdr:col>46</xdr:col>
      <xdr:colOff>38100</xdr:colOff>
      <xdr:row>86</xdr:row>
      <xdr:rowOff>31201</xdr:rowOff>
    </xdr:to>
    <xdr:sp macro="" textlink="">
      <xdr:nvSpPr>
        <xdr:cNvPr id="361" name="楕円 360">
          <a:extLst>
            <a:ext uri="{FF2B5EF4-FFF2-40B4-BE49-F238E27FC236}">
              <a16:creationId xmlns:a16="http://schemas.microsoft.com/office/drawing/2014/main" id="{2110326B-8D9F-40D3-B778-59B0268895E1}"/>
            </a:ext>
          </a:extLst>
        </xdr:cNvPr>
        <xdr:cNvSpPr/>
      </xdr:nvSpPr>
      <xdr:spPr>
        <a:xfrm>
          <a:off x="7839075" y="138773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151851</xdr:rowOff>
    </xdr:from>
    <xdr:to>
      <xdr:col>50</xdr:col>
      <xdr:colOff>114300</xdr:colOff>
      <xdr:row>85</xdr:row>
      <xdr:rowOff>152719</xdr:rowOff>
    </xdr:to>
    <xdr:cxnSp macro="">
      <xdr:nvCxnSpPr>
        <xdr:cNvPr id="362" name="直線コネクタ 361">
          <a:extLst>
            <a:ext uri="{FF2B5EF4-FFF2-40B4-BE49-F238E27FC236}">
              <a16:creationId xmlns:a16="http://schemas.microsoft.com/office/drawing/2014/main" id="{26EEE22B-D5F9-43B2-A0A5-BA6AB02F6BD5}"/>
            </a:ext>
          </a:extLst>
        </xdr:cNvPr>
        <xdr:cNvCxnSpPr/>
      </xdr:nvCxnSpPr>
      <xdr:spPr>
        <a:xfrm>
          <a:off x="7886700" y="13925001"/>
          <a:ext cx="8001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102468</xdr:rowOff>
    </xdr:from>
    <xdr:to>
      <xdr:col>41</xdr:col>
      <xdr:colOff>101600</xdr:colOff>
      <xdr:row>86</xdr:row>
      <xdr:rowOff>32618</xdr:rowOff>
    </xdr:to>
    <xdr:sp macro="" textlink="">
      <xdr:nvSpPr>
        <xdr:cNvPr id="363" name="楕円 362">
          <a:extLst>
            <a:ext uri="{FF2B5EF4-FFF2-40B4-BE49-F238E27FC236}">
              <a16:creationId xmlns:a16="http://schemas.microsoft.com/office/drawing/2014/main" id="{2CEE9799-F760-4D8E-90D7-EF5EE19F08A8}"/>
            </a:ext>
          </a:extLst>
        </xdr:cNvPr>
        <xdr:cNvSpPr/>
      </xdr:nvSpPr>
      <xdr:spPr>
        <a:xfrm>
          <a:off x="7029450" y="1387879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151851</xdr:rowOff>
    </xdr:from>
    <xdr:to>
      <xdr:col>45</xdr:col>
      <xdr:colOff>177800</xdr:colOff>
      <xdr:row>85</xdr:row>
      <xdr:rowOff>153268</xdr:rowOff>
    </xdr:to>
    <xdr:cxnSp macro="">
      <xdr:nvCxnSpPr>
        <xdr:cNvPr id="364" name="直線コネクタ 363">
          <a:extLst>
            <a:ext uri="{FF2B5EF4-FFF2-40B4-BE49-F238E27FC236}">
              <a16:creationId xmlns:a16="http://schemas.microsoft.com/office/drawing/2014/main" id="{35B11586-B07E-47C7-87A3-6EED4D374DD1}"/>
            </a:ext>
          </a:extLst>
        </xdr:cNvPr>
        <xdr:cNvCxnSpPr/>
      </xdr:nvCxnSpPr>
      <xdr:spPr>
        <a:xfrm flipV="1">
          <a:off x="7077075" y="13925001"/>
          <a:ext cx="809625"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103749</xdr:rowOff>
    </xdr:from>
    <xdr:to>
      <xdr:col>36</xdr:col>
      <xdr:colOff>165100</xdr:colOff>
      <xdr:row>86</xdr:row>
      <xdr:rowOff>33899</xdr:rowOff>
    </xdr:to>
    <xdr:sp macro="" textlink="">
      <xdr:nvSpPr>
        <xdr:cNvPr id="365" name="楕円 364">
          <a:extLst>
            <a:ext uri="{FF2B5EF4-FFF2-40B4-BE49-F238E27FC236}">
              <a16:creationId xmlns:a16="http://schemas.microsoft.com/office/drawing/2014/main" id="{5D653C4C-9668-49E0-BA7A-9F145295700A}"/>
            </a:ext>
          </a:extLst>
        </xdr:cNvPr>
        <xdr:cNvSpPr/>
      </xdr:nvSpPr>
      <xdr:spPr>
        <a:xfrm>
          <a:off x="6238875" y="138800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153268</xdr:rowOff>
    </xdr:from>
    <xdr:to>
      <xdr:col>41</xdr:col>
      <xdr:colOff>50800</xdr:colOff>
      <xdr:row>85</xdr:row>
      <xdr:rowOff>154549</xdr:rowOff>
    </xdr:to>
    <xdr:cxnSp macro="">
      <xdr:nvCxnSpPr>
        <xdr:cNvPr id="366" name="直線コネクタ 365">
          <a:extLst>
            <a:ext uri="{FF2B5EF4-FFF2-40B4-BE49-F238E27FC236}">
              <a16:creationId xmlns:a16="http://schemas.microsoft.com/office/drawing/2014/main" id="{C17C94D8-777D-4EB1-8BB4-B277A1653DA9}"/>
            </a:ext>
          </a:extLst>
        </xdr:cNvPr>
        <xdr:cNvCxnSpPr/>
      </xdr:nvCxnSpPr>
      <xdr:spPr>
        <a:xfrm flipV="1">
          <a:off x="6286500" y="13926418"/>
          <a:ext cx="790575"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D0B14401-FB20-4F7A-AD35-09411FFE70ED}"/>
            </a:ext>
          </a:extLst>
        </xdr:cNvPr>
        <xdr:cNvSpPr txBox="1"/>
      </xdr:nvSpPr>
      <xdr:spPr>
        <a:xfrm>
          <a:off x="8458277" y="1366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37416</xdr:rowOff>
    </xdr:from>
    <xdr:ext cx="469744" cy="259045"/>
    <xdr:sp macro="" textlink="">
      <xdr:nvSpPr>
        <xdr:cNvPr id="368" name="n_2aveValue【公営住宅】&#10;一人当たり面積">
          <a:extLst>
            <a:ext uri="{FF2B5EF4-FFF2-40B4-BE49-F238E27FC236}">
              <a16:creationId xmlns:a16="http://schemas.microsoft.com/office/drawing/2014/main" id="{A685C990-3E9C-409F-9632-33148B7DD671}"/>
            </a:ext>
          </a:extLst>
        </xdr:cNvPr>
        <xdr:cNvSpPr txBox="1"/>
      </xdr:nvSpPr>
      <xdr:spPr>
        <a:xfrm>
          <a:off x="7677227" y="1397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36318</xdr:rowOff>
    </xdr:from>
    <xdr:ext cx="469744" cy="259045"/>
    <xdr:sp macro="" textlink="">
      <xdr:nvSpPr>
        <xdr:cNvPr id="369" name="n_3aveValue【公営住宅】&#10;一人当たり面積">
          <a:extLst>
            <a:ext uri="{FF2B5EF4-FFF2-40B4-BE49-F238E27FC236}">
              <a16:creationId xmlns:a16="http://schemas.microsoft.com/office/drawing/2014/main" id="{98903F38-9102-4462-9996-55EA44FD72BB}"/>
            </a:ext>
          </a:extLst>
        </xdr:cNvPr>
        <xdr:cNvSpPr txBox="1"/>
      </xdr:nvSpPr>
      <xdr:spPr>
        <a:xfrm>
          <a:off x="6867602" y="1397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41530</xdr:rowOff>
    </xdr:from>
    <xdr:ext cx="469744" cy="259045"/>
    <xdr:sp macro="" textlink="">
      <xdr:nvSpPr>
        <xdr:cNvPr id="370" name="n_4aveValue【公営住宅】&#10;一人当たり面積">
          <a:extLst>
            <a:ext uri="{FF2B5EF4-FFF2-40B4-BE49-F238E27FC236}">
              <a16:creationId xmlns:a16="http://schemas.microsoft.com/office/drawing/2014/main" id="{D71A500C-9BD1-44FF-B2B4-1A14D15C9FE1}"/>
            </a:ext>
          </a:extLst>
        </xdr:cNvPr>
        <xdr:cNvSpPr txBox="1"/>
      </xdr:nvSpPr>
      <xdr:spPr>
        <a:xfrm>
          <a:off x="6067502" y="1397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23196</xdr:rowOff>
    </xdr:from>
    <xdr:ext cx="469744" cy="259045"/>
    <xdr:sp macro="" textlink="">
      <xdr:nvSpPr>
        <xdr:cNvPr id="371" name="n_1mainValue【公営住宅】&#10;一人当たり面積">
          <a:extLst>
            <a:ext uri="{FF2B5EF4-FFF2-40B4-BE49-F238E27FC236}">
              <a16:creationId xmlns:a16="http://schemas.microsoft.com/office/drawing/2014/main" id="{56FDFAA8-6AF7-4E4D-8CFB-8044ABA6155C}"/>
            </a:ext>
          </a:extLst>
        </xdr:cNvPr>
        <xdr:cNvSpPr txBox="1"/>
      </xdr:nvSpPr>
      <xdr:spPr>
        <a:xfrm>
          <a:off x="8458277" y="139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47728</xdr:rowOff>
    </xdr:from>
    <xdr:ext cx="469744" cy="259045"/>
    <xdr:sp macro="" textlink="">
      <xdr:nvSpPr>
        <xdr:cNvPr id="372" name="n_2mainValue【公営住宅】&#10;一人当たり面積">
          <a:extLst>
            <a:ext uri="{FF2B5EF4-FFF2-40B4-BE49-F238E27FC236}">
              <a16:creationId xmlns:a16="http://schemas.microsoft.com/office/drawing/2014/main" id="{9198EF58-A857-47E4-9EB4-43DA285BE273}"/>
            </a:ext>
          </a:extLst>
        </xdr:cNvPr>
        <xdr:cNvSpPr txBox="1"/>
      </xdr:nvSpPr>
      <xdr:spPr>
        <a:xfrm>
          <a:off x="7677227" y="1365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49145</xdr:rowOff>
    </xdr:from>
    <xdr:ext cx="469744" cy="259045"/>
    <xdr:sp macro="" textlink="">
      <xdr:nvSpPr>
        <xdr:cNvPr id="373" name="n_3mainValue【公営住宅】&#10;一人当たり面積">
          <a:extLst>
            <a:ext uri="{FF2B5EF4-FFF2-40B4-BE49-F238E27FC236}">
              <a16:creationId xmlns:a16="http://schemas.microsoft.com/office/drawing/2014/main" id="{7F0780A5-A172-43B0-9A64-0E79C7BB772B}"/>
            </a:ext>
          </a:extLst>
        </xdr:cNvPr>
        <xdr:cNvSpPr txBox="1"/>
      </xdr:nvSpPr>
      <xdr:spPr>
        <a:xfrm>
          <a:off x="6867602" y="1365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50426</xdr:rowOff>
    </xdr:from>
    <xdr:ext cx="469744" cy="259045"/>
    <xdr:sp macro="" textlink="">
      <xdr:nvSpPr>
        <xdr:cNvPr id="374" name="n_4mainValue【公営住宅】&#10;一人当たり面積">
          <a:extLst>
            <a:ext uri="{FF2B5EF4-FFF2-40B4-BE49-F238E27FC236}">
              <a16:creationId xmlns:a16="http://schemas.microsoft.com/office/drawing/2014/main" id="{F24955F8-0BF9-466B-B6F7-8CBDF9095FD7}"/>
            </a:ext>
          </a:extLst>
        </xdr:cNvPr>
        <xdr:cNvSpPr txBox="1"/>
      </xdr:nvSpPr>
      <xdr:spPr>
        <a:xfrm>
          <a:off x="6067502" y="136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F5F9CB2-BFCF-4CD9-816B-DBB520FBD08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4100327-0E51-4657-B398-6F3CF929554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BDE3AFA-FE96-4944-9DE1-F2F001FECBB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742B231-BD54-4BD1-A6D7-291811E3868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490DB05-F228-40BC-A649-86E0AB1FD56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D32BF60-FF84-4E58-B101-990B1B382F8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ADBBC5B-7CAB-44D1-8DBD-01A5B47CB77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E122D70-2054-499F-88C1-5EB0AC420B5A}"/>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7C3126A-085A-452C-9FB1-85DB6E2A6E5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1D204F79-D65A-40C6-AA8B-ADEA5D92AF84}"/>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9E0A66F6-0507-407F-911C-539323668697}"/>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38C598C5-92BC-4258-95F0-350F42522B47}"/>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B2DB7CB0-E0D9-4955-83F1-FC4D1A22E523}"/>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66493495-83E1-4206-A2AA-7D4E3669E8C1}"/>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A1B691E4-28F5-4ED0-995B-D92C46DD7DC4}"/>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F4DDFF69-6429-4195-BA0D-C6BF967B7FE8}"/>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59E873B-9D86-49C4-83BA-99808132C2BE}"/>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5839517-9C8F-4ACB-B7C9-93F9A83023BC}"/>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D0E54674-155A-4C6D-93C5-F4EBE73DC0D6}"/>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DC105CAE-C623-4359-B6C6-B2C6914B6F56}"/>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A8CC1A61-74C4-4170-B6E2-1AF4945B1C29}"/>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7CD7D2B3-E42D-40B4-8DB8-CFECC0E5318A}"/>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142E26C-BB69-4CBC-BB15-59511FDE8B9D}"/>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B9D02F7-2808-4013-8292-7E0976742550}"/>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51E1516F-111C-49BD-A52A-BFFD05E46921}"/>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A499F51F-0765-49C2-8249-D0A6F1128EFC}"/>
            </a:ext>
          </a:extLst>
        </xdr:cNvPr>
        <xdr:cNvCxnSpPr/>
      </xdr:nvCxnSpPr>
      <xdr:spPr>
        <a:xfrm flipV="1">
          <a:off x="4180840" y="16300359"/>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4AD7C042-8312-4555-8C0B-D9C46C95ACB9}"/>
            </a:ext>
          </a:extLst>
        </xdr:cNvPr>
        <xdr:cNvSpPr txBox="1"/>
      </xdr:nvSpPr>
      <xdr:spPr>
        <a:xfrm>
          <a:off x="4219575" y="178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0E520EE7-95EB-4375-98FF-9F8726A6E6F5}"/>
            </a:ext>
          </a:extLst>
        </xdr:cNvPr>
        <xdr:cNvCxnSpPr/>
      </xdr:nvCxnSpPr>
      <xdr:spPr>
        <a:xfrm>
          <a:off x="4105275" y="178221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726B8093-3BEB-4D27-8333-C0048CC84F5A}"/>
            </a:ext>
          </a:extLst>
        </xdr:cNvPr>
        <xdr:cNvSpPr txBox="1"/>
      </xdr:nvSpPr>
      <xdr:spPr>
        <a:xfrm>
          <a:off x="4219575" y="160787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B97D441B-A126-464D-8F7A-A876768D5DEE}"/>
            </a:ext>
          </a:extLst>
        </xdr:cNvPr>
        <xdr:cNvCxnSpPr/>
      </xdr:nvCxnSpPr>
      <xdr:spPr>
        <a:xfrm>
          <a:off x="4105275" y="163003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C9EC6B93-9A01-41DC-9D42-BE0249472370}"/>
            </a:ext>
          </a:extLst>
        </xdr:cNvPr>
        <xdr:cNvSpPr txBox="1"/>
      </xdr:nvSpPr>
      <xdr:spPr>
        <a:xfrm>
          <a:off x="4219575" y="17204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7ED6B12D-45D1-4070-9414-06E235E79713}"/>
            </a:ext>
          </a:extLst>
        </xdr:cNvPr>
        <xdr:cNvSpPr/>
      </xdr:nvSpPr>
      <xdr:spPr>
        <a:xfrm>
          <a:off x="4124325" y="172290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5A42F365-65BC-471B-BB93-FD33D08D9E07}"/>
            </a:ext>
          </a:extLst>
        </xdr:cNvPr>
        <xdr:cNvSpPr/>
      </xdr:nvSpPr>
      <xdr:spPr>
        <a:xfrm>
          <a:off x="3381375" y="171818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77651</xdr:rowOff>
    </xdr:from>
    <xdr:to>
      <xdr:col>15</xdr:col>
      <xdr:colOff>101600</xdr:colOff>
      <xdr:row>104</xdr:row>
      <xdr:rowOff>7801</xdr:rowOff>
    </xdr:to>
    <xdr:sp macro="" textlink="">
      <xdr:nvSpPr>
        <xdr:cNvPr id="408" name="フローチャート: 判断 407">
          <a:extLst>
            <a:ext uri="{FF2B5EF4-FFF2-40B4-BE49-F238E27FC236}">
              <a16:creationId xmlns:a16="http://schemas.microsoft.com/office/drawing/2014/main" id="{28BCD8DA-55CD-4292-A7FA-D853FE9F9931}"/>
            </a:ext>
          </a:extLst>
        </xdr:cNvPr>
        <xdr:cNvSpPr/>
      </xdr:nvSpPr>
      <xdr:spPr>
        <a:xfrm>
          <a:off x="2571750" y="168797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15602</xdr:rowOff>
    </xdr:from>
    <xdr:to>
      <xdr:col>10</xdr:col>
      <xdr:colOff>165100</xdr:colOff>
      <xdr:row>103</xdr:row>
      <xdr:rowOff>117202</xdr:rowOff>
    </xdr:to>
    <xdr:sp macro="" textlink="">
      <xdr:nvSpPr>
        <xdr:cNvPr id="409" name="フローチャート: 判断 408">
          <a:extLst>
            <a:ext uri="{FF2B5EF4-FFF2-40B4-BE49-F238E27FC236}">
              <a16:creationId xmlns:a16="http://schemas.microsoft.com/office/drawing/2014/main" id="{AC75FD4D-C6D7-4F76-9050-A4D2E363EA6B}"/>
            </a:ext>
          </a:extLst>
        </xdr:cNvPr>
        <xdr:cNvSpPr/>
      </xdr:nvSpPr>
      <xdr:spPr>
        <a:xfrm>
          <a:off x="1781175" y="1681452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142966</xdr:rowOff>
    </xdr:from>
    <xdr:to>
      <xdr:col>6</xdr:col>
      <xdr:colOff>38100</xdr:colOff>
      <xdr:row>104</xdr:row>
      <xdr:rowOff>73116</xdr:rowOff>
    </xdr:to>
    <xdr:sp macro="" textlink="">
      <xdr:nvSpPr>
        <xdr:cNvPr id="410" name="フローチャート: 判断 409">
          <a:extLst>
            <a:ext uri="{FF2B5EF4-FFF2-40B4-BE49-F238E27FC236}">
              <a16:creationId xmlns:a16="http://schemas.microsoft.com/office/drawing/2014/main" id="{5FEFE81D-B44E-4B06-A061-C7D17A6C8CF0}"/>
            </a:ext>
          </a:extLst>
        </xdr:cNvPr>
        <xdr:cNvSpPr/>
      </xdr:nvSpPr>
      <xdr:spPr>
        <a:xfrm>
          <a:off x="981075" y="169418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32E891C-EA4B-425D-AF21-833FD7DB22FF}"/>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555D934-BE72-41E9-84ED-F4D91C5B3618}"/>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7F135C2-53FD-44DD-B2B7-98F120EDE8A4}"/>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C7B8230-4679-4FE2-A872-CD23F4AE005A}"/>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66F33EB-1140-49A2-84BF-26675A6574B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416" name="楕円 415">
          <a:extLst>
            <a:ext uri="{FF2B5EF4-FFF2-40B4-BE49-F238E27FC236}">
              <a16:creationId xmlns:a16="http://schemas.microsoft.com/office/drawing/2014/main" id="{DC8B2E20-A10B-4AAD-9824-E30FA62A9E96}"/>
            </a:ext>
          </a:extLst>
        </xdr:cNvPr>
        <xdr:cNvSpPr/>
      </xdr:nvSpPr>
      <xdr:spPr>
        <a:xfrm>
          <a:off x="4124325" y="171933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74403</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6AC66EC0-EB12-4094-96D7-D561357950B3}"/>
            </a:ext>
          </a:extLst>
        </xdr:cNvPr>
        <xdr:cNvSpPr txBox="1"/>
      </xdr:nvSpPr>
      <xdr:spPr>
        <a:xfrm>
          <a:off x="4219575" y="170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xdr:rowOff>
    </xdr:from>
    <xdr:to>
      <xdr:col>20</xdr:col>
      <xdr:colOff>38100</xdr:colOff>
      <xdr:row>105</xdr:row>
      <xdr:rowOff>109038</xdr:rowOff>
    </xdr:to>
    <xdr:sp macro="" textlink="">
      <xdr:nvSpPr>
        <xdr:cNvPr id="418" name="楕円 417">
          <a:extLst>
            <a:ext uri="{FF2B5EF4-FFF2-40B4-BE49-F238E27FC236}">
              <a16:creationId xmlns:a16="http://schemas.microsoft.com/office/drawing/2014/main" id="{9F65CEE2-936B-47C3-95DB-E242EB2E89EE}"/>
            </a:ext>
          </a:extLst>
        </xdr:cNvPr>
        <xdr:cNvSpPr/>
      </xdr:nvSpPr>
      <xdr:spPr>
        <a:xfrm>
          <a:off x="3381375" y="171556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58238</xdr:rowOff>
    </xdr:from>
    <xdr:to>
      <xdr:col>24</xdr:col>
      <xdr:colOff>63500</xdr:colOff>
      <xdr:row>105</xdr:row>
      <xdr:rowOff>102326</xdr:rowOff>
    </xdr:to>
    <xdr:cxnSp macro="">
      <xdr:nvCxnSpPr>
        <xdr:cNvPr id="419" name="直線コネクタ 418">
          <a:extLst>
            <a:ext uri="{FF2B5EF4-FFF2-40B4-BE49-F238E27FC236}">
              <a16:creationId xmlns:a16="http://schemas.microsoft.com/office/drawing/2014/main" id="{CE5DDCF3-8DD1-4335-9368-C27ACD96748A}"/>
            </a:ext>
          </a:extLst>
        </xdr:cNvPr>
        <xdr:cNvCxnSpPr/>
      </xdr:nvCxnSpPr>
      <xdr:spPr>
        <a:xfrm>
          <a:off x="3429000" y="17203238"/>
          <a:ext cx="752475" cy="4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134801</xdr:rowOff>
    </xdr:from>
    <xdr:to>
      <xdr:col>15</xdr:col>
      <xdr:colOff>101600</xdr:colOff>
      <xdr:row>105</xdr:row>
      <xdr:rowOff>64951</xdr:rowOff>
    </xdr:to>
    <xdr:sp macro="" textlink="">
      <xdr:nvSpPr>
        <xdr:cNvPr id="420" name="楕円 419">
          <a:extLst>
            <a:ext uri="{FF2B5EF4-FFF2-40B4-BE49-F238E27FC236}">
              <a16:creationId xmlns:a16="http://schemas.microsoft.com/office/drawing/2014/main" id="{72AE8A50-D605-4608-8674-43B3D3AA6B62}"/>
            </a:ext>
          </a:extLst>
        </xdr:cNvPr>
        <xdr:cNvSpPr/>
      </xdr:nvSpPr>
      <xdr:spPr>
        <a:xfrm>
          <a:off x="2571750" y="171083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14151</xdr:rowOff>
    </xdr:from>
    <xdr:to>
      <xdr:col>19</xdr:col>
      <xdr:colOff>177800</xdr:colOff>
      <xdr:row>105</xdr:row>
      <xdr:rowOff>58238</xdr:rowOff>
    </xdr:to>
    <xdr:cxnSp macro="">
      <xdr:nvCxnSpPr>
        <xdr:cNvPr id="421" name="直線コネクタ 420">
          <a:extLst>
            <a:ext uri="{FF2B5EF4-FFF2-40B4-BE49-F238E27FC236}">
              <a16:creationId xmlns:a16="http://schemas.microsoft.com/office/drawing/2014/main" id="{76C12436-586B-4512-9516-EEF55709F9A4}"/>
            </a:ext>
          </a:extLst>
        </xdr:cNvPr>
        <xdr:cNvCxnSpPr/>
      </xdr:nvCxnSpPr>
      <xdr:spPr>
        <a:xfrm>
          <a:off x="2619375" y="17155976"/>
          <a:ext cx="80962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22" name="楕円 421">
          <a:extLst>
            <a:ext uri="{FF2B5EF4-FFF2-40B4-BE49-F238E27FC236}">
              <a16:creationId xmlns:a16="http://schemas.microsoft.com/office/drawing/2014/main" id="{5280C537-3A0B-484B-A207-E52711E86626}"/>
            </a:ext>
          </a:extLst>
        </xdr:cNvPr>
        <xdr:cNvSpPr/>
      </xdr:nvSpPr>
      <xdr:spPr>
        <a:xfrm>
          <a:off x="1781175" y="170610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14151</xdr:rowOff>
    </xdr:to>
    <xdr:cxnSp macro="">
      <xdr:nvCxnSpPr>
        <xdr:cNvPr id="423" name="直線コネクタ 422">
          <a:extLst>
            <a:ext uri="{FF2B5EF4-FFF2-40B4-BE49-F238E27FC236}">
              <a16:creationId xmlns:a16="http://schemas.microsoft.com/office/drawing/2014/main" id="{6FC0B2D5-EB9A-4CE9-A669-73194EAFC8B9}"/>
            </a:ext>
          </a:extLst>
        </xdr:cNvPr>
        <xdr:cNvCxnSpPr/>
      </xdr:nvCxnSpPr>
      <xdr:spPr>
        <a:xfrm>
          <a:off x="1828800" y="17118239"/>
          <a:ext cx="79057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46627</xdr:rowOff>
    </xdr:from>
    <xdr:to>
      <xdr:col>6</xdr:col>
      <xdr:colOff>38100</xdr:colOff>
      <xdr:row>104</xdr:row>
      <xdr:rowOff>148227</xdr:rowOff>
    </xdr:to>
    <xdr:sp macro="" textlink="">
      <xdr:nvSpPr>
        <xdr:cNvPr id="424" name="楕円 423">
          <a:extLst>
            <a:ext uri="{FF2B5EF4-FFF2-40B4-BE49-F238E27FC236}">
              <a16:creationId xmlns:a16="http://schemas.microsoft.com/office/drawing/2014/main" id="{B5BA4F1A-2218-4084-985C-DC7861316F56}"/>
            </a:ext>
          </a:extLst>
        </xdr:cNvPr>
        <xdr:cNvSpPr/>
      </xdr:nvSpPr>
      <xdr:spPr>
        <a:xfrm>
          <a:off x="981075" y="170233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97427</xdr:rowOff>
    </xdr:from>
    <xdr:to>
      <xdr:col>10</xdr:col>
      <xdr:colOff>114300</xdr:colOff>
      <xdr:row>104</xdr:row>
      <xdr:rowOff>141514</xdr:rowOff>
    </xdr:to>
    <xdr:cxnSp macro="">
      <xdr:nvCxnSpPr>
        <xdr:cNvPr id="425" name="直線コネクタ 424">
          <a:extLst>
            <a:ext uri="{FF2B5EF4-FFF2-40B4-BE49-F238E27FC236}">
              <a16:creationId xmlns:a16="http://schemas.microsoft.com/office/drawing/2014/main" id="{956A60C6-E015-4527-8C57-5C8A8384373B}"/>
            </a:ext>
          </a:extLst>
        </xdr:cNvPr>
        <xdr:cNvCxnSpPr/>
      </xdr:nvCxnSpPr>
      <xdr:spPr>
        <a:xfrm>
          <a:off x="1028700" y="17070977"/>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601C89CF-E065-40BA-8E10-5298916CAE9B}"/>
            </a:ext>
          </a:extLst>
        </xdr:cNvPr>
        <xdr:cNvSpPr txBox="1"/>
      </xdr:nvSpPr>
      <xdr:spPr>
        <a:xfrm>
          <a:off x="32391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24328</xdr:rowOff>
    </xdr:from>
    <xdr:ext cx="405111" cy="259045"/>
    <xdr:sp macro="" textlink="">
      <xdr:nvSpPr>
        <xdr:cNvPr id="427" name="n_2aveValue【港湾・漁港】&#10;有形固定資産減価償却率">
          <a:extLst>
            <a:ext uri="{FF2B5EF4-FFF2-40B4-BE49-F238E27FC236}">
              <a16:creationId xmlns:a16="http://schemas.microsoft.com/office/drawing/2014/main" id="{642C4510-4763-447B-97D1-A5F37948A203}"/>
            </a:ext>
          </a:extLst>
        </xdr:cNvPr>
        <xdr:cNvSpPr txBox="1"/>
      </xdr:nvSpPr>
      <xdr:spPr>
        <a:xfrm>
          <a:off x="2439044" y="16658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133729</xdr:rowOff>
    </xdr:from>
    <xdr:ext cx="405111" cy="259045"/>
    <xdr:sp macro="" textlink="">
      <xdr:nvSpPr>
        <xdr:cNvPr id="428" name="n_3aveValue【港湾・漁港】&#10;有形固定資産減価償却率">
          <a:extLst>
            <a:ext uri="{FF2B5EF4-FFF2-40B4-BE49-F238E27FC236}">
              <a16:creationId xmlns:a16="http://schemas.microsoft.com/office/drawing/2014/main" id="{4DCBBF37-3DD5-44B2-B29B-1AAF38B767E0}"/>
            </a:ext>
          </a:extLst>
        </xdr:cNvPr>
        <xdr:cNvSpPr txBox="1"/>
      </xdr:nvSpPr>
      <xdr:spPr>
        <a:xfrm>
          <a:off x="1648469" y="1659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89643</xdr:rowOff>
    </xdr:from>
    <xdr:ext cx="405111" cy="259045"/>
    <xdr:sp macro="" textlink="">
      <xdr:nvSpPr>
        <xdr:cNvPr id="429" name="n_4aveValue【港湾・漁港】&#10;有形固定資産減価償却率">
          <a:extLst>
            <a:ext uri="{FF2B5EF4-FFF2-40B4-BE49-F238E27FC236}">
              <a16:creationId xmlns:a16="http://schemas.microsoft.com/office/drawing/2014/main" id="{F703054E-9232-4D24-A1E2-4CCCF5C06F11}"/>
            </a:ext>
          </a:extLst>
        </xdr:cNvPr>
        <xdr:cNvSpPr txBox="1"/>
      </xdr:nvSpPr>
      <xdr:spPr>
        <a:xfrm>
          <a:off x="848369" y="16717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125565</xdr:rowOff>
    </xdr:from>
    <xdr:ext cx="405111" cy="259045"/>
    <xdr:sp macro="" textlink="">
      <xdr:nvSpPr>
        <xdr:cNvPr id="430" name="n_1mainValue【港湾・漁港】&#10;有形固定資産減価償却率">
          <a:extLst>
            <a:ext uri="{FF2B5EF4-FFF2-40B4-BE49-F238E27FC236}">
              <a16:creationId xmlns:a16="http://schemas.microsoft.com/office/drawing/2014/main" id="{3AA63EE9-B172-49F3-B9C2-0A059751B3E2}"/>
            </a:ext>
          </a:extLst>
        </xdr:cNvPr>
        <xdr:cNvSpPr txBox="1"/>
      </xdr:nvSpPr>
      <xdr:spPr>
        <a:xfrm>
          <a:off x="3239144" y="169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56078</xdr:rowOff>
    </xdr:from>
    <xdr:ext cx="405111" cy="259045"/>
    <xdr:sp macro="" textlink="">
      <xdr:nvSpPr>
        <xdr:cNvPr id="431" name="n_2mainValue【港湾・漁港】&#10;有形固定資産減価償却率">
          <a:extLst>
            <a:ext uri="{FF2B5EF4-FFF2-40B4-BE49-F238E27FC236}">
              <a16:creationId xmlns:a16="http://schemas.microsoft.com/office/drawing/2014/main" id="{20672BF6-6895-4BD6-9534-EFC56E9D3D51}"/>
            </a:ext>
          </a:extLst>
        </xdr:cNvPr>
        <xdr:cNvSpPr txBox="1"/>
      </xdr:nvSpPr>
      <xdr:spPr>
        <a:xfrm>
          <a:off x="2439044" y="1720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11991</xdr:rowOff>
    </xdr:from>
    <xdr:ext cx="405111" cy="259045"/>
    <xdr:sp macro="" textlink="">
      <xdr:nvSpPr>
        <xdr:cNvPr id="432" name="n_3mainValue【港湾・漁港】&#10;有形固定資産減価償却率">
          <a:extLst>
            <a:ext uri="{FF2B5EF4-FFF2-40B4-BE49-F238E27FC236}">
              <a16:creationId xmlns:a16="http://schemas.microsoft.com/office/drawing/2014/main" id="{E2DFD673-31F3-44EF-8B33-CAACBABA2E6F}"/>
            </a:ext>
          </a:extLst>
        </xdr:cNvPr>
        <xdr:cNvSpPr txBox="1"/>
      </xdr:nvSpPr>
      <xdr:spPr>
        <a:xfrm>
          <a:off x="1648469" y="1715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139354</xdr:rowOff>
    </xdr:from>
    <xdr:ext cx="405111" cy="259045"/>
    <xdr:sp macro="" textlink="">
      <xdr:nvSpPr>
        <xdr:cNvPr id="433" name="n_4mainValue【港湾・漁港】&#10;有形固定資産減価償却率">
          <a:extLst>
            <a:ext uri="{FF2B5EF4-FFF2-40B4-BE49-F238E27FC236}">
              <a16:creationId xmlns:a16="http://schemas.microsoft.com/office/drawing/2014/main" id="{3FEC9867-F5D4-4133-AC03-177B4ED397DA}"/>
            </a:ext>
          </a:extLst>
        </xdr:cNvPr>
        <xdr:cNvSpPr txBox="1"/>
      </xdr:nvSpPr>
      <xdr:spPr>
        <a:xfrm>
          <a:off x="848369" y="1711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61596D8-CFC0-4AC2-BB01-4F69DFD4855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A985D470-4992-4C72-B66E-4C8CE0205D7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5D14EF6A-E536-4B61-8731-2B9D3BA72EA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6DA5DAA-8831-4EEB-A0FD-17841A72945E}"/>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6C5A2D2E-D853-44EB-8094-ABCBB60A173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8A715BC3-814B-4CD4-B068-BE73EF4116B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7DDE044A-B450-4D3E-A7D8-CE960F4F344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EECDA144-AD9D-47A8-9BEC-05A6A9ACA548}"/>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3D52DA9-D3C7-4CC9-A454-515DCCA11A8A}"/>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24EF5A7E-5AC2-4761-AC07-798652B6C508}"/>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F69EFF5E-FE9C-4BFF-9B13-A81572BC62E8}"/>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85391E5C-A060-4910-A10A-8F6564851297}"/>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9EEFEE99-534A-4E0C-9BF9-6238008AC6D0}"/>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6DB97BC0-7318-4B83-A5DD-C61E54673761}"/>
            </a:ext>
          </a:extLst>
        </xdr:cNvPr>
        <xdr:cNvSpPr txBox="1"/>
      </xdr:nvSpPr>
      <xdr:spPr>
        <a:xfrm>
          <a:off x="5324703" y="17132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21232387-8901-4280-9548-41F1A1D1FB68}"/>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18839A4E-0F36-49EA-91EC-C3814AAF69FB}"/>
            </a:ext>
          </a:extLst>
        </xdr:cNvPr>
        <xdr:cNvSpPr txBox="1"/>
      </xdr:nvSpPr>
      <xdr:spPr>
        <a:xfrm>
          <a:off x="5324703" y="166757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5CE64F93-AF80-4FF9-A0F9-2237B5AD0335}"/>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BA539D3E-1A2E-4D6B-A599-BB80946D22D8}"/>
            </a:ext>
          </a:extLst>
        </xdr:cNvPr>
        <xdr:cNvSpPr txBox="1"/>
      </xdr:nvSpPr>
      <xdr:spPr>
        <a:xfrm>
          <a:off x="5324703" y="162185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FA862533-A50A-40E4-8C3E-C553C49F58C4}"/>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CE8C2728-E4D3-4470-86EC-4560C75A0EE0}"/>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B4BECBB2-A374-4C0F-866D-48E1402CB3B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75C0C191-A32F-4E40-982A-C2EF07221F5A}"/>
            </a:ext>
          </a:extLst>
        </xdr:cNvPr>
        <xdr:cNvCxnSpPr/>
      </xdr:nvCxnSpPr>
      <xdr:spPr>
        <a:xfrm flipV="1">
          <a:off x="9429115" y="16332992"/>
          <a:ext cx="0" cy="140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221E2222-46C6-4B13-A586-53A8180E9395}"/>
            </a:ext>
          </a:extLst>
        </xdr:cNvPr>
        <xdr:cNvSpPr txBox="1"/>
      </xdr:nvSpPr>
      <xdr:spPr>
        <a:xfrm>
          <a:off x="9467850" y="17742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8335C293-87CB-4D52-943B-D1A461BBC5D4}"/>
            </a:ext>
          </a:extLst>
        </xdr:cNvPr>
        <xdr:cNvCxnSpPr/>
      </xdr:nvCxnSpPr>
      <xdr:spPr>
        <a:xfrm>
          <a:off x="9363075" y="177355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22EF04A4-FBB0-41D6-B3C0-F3B1409B92E1}"/>
            </a:ext>
          </a:extLst>
        </xdr:cNvPr>
        <xdr:cNvSpPr txBox="1"/>
      </xdr:nvSpPr>
      <xdr:spPr>
        <a:xfrm>
          <a:off x="9467850" y="16108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7229E48E-1A1B-464E-8AF9-FACCEC1BA01D}"/>
            </a:ext>
          </a:extLst>
        </xdr:cNvPr>
        <xdr:cNvCxnSpPr/>
      </xdr:nvCxnSpPr>
      <xdr:spPr>
        <a:xfrm>
          <a:off x="9363075" y="163329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3176A3F8-5DF2-4E88-A7ED-20C8E0225BBF}"/>
            </a:ext>
          </a:extLst>
        </xdr:cNvPr>
        <xdr:cNvSpPr txBox="1"/>
      </xdr:nvSpPr>
      <xdr:spPr>
        <a:xfrm>
          <a:off x="9467850" y="17347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D4D73E99-D3D7-4498-8FFE-16EEBEEC4238}"/>
            </a:ext>
          </a:extLst>
        </xdr:cNvPr>
        <xdr:cNvSpPr/>
      </xdr:nvSpPr>
      <xdr:spPr>
        <a:xfrm>
          <a:off x="9401175" y="1749617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DB3BAA71-81BE-4D42-8BBA-81655645ECE1}"/>
            </a:ext>
          </a:extLst>
        </xdr:cNvPr>
        <xdr:cNvSpPr/>
      </xdr:nvSpPr>
      <xdr:spPr>
        <a:xfrm>
          <a:off x="8639175" y="174974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101544</xdr:rowOff>
    </xdr:from>
    <xdr:to>
      <xdr:col>46</xdr:col>
      <xdr:colOff>38100</xdr:colOff>
      <xdr:row>108</xdr:row>
      <xdr:rowOff>31694</xdr:rowOff>
    </xdr:to>
    <xdr:sp macro="" textlink="">
      <xdr:nvSpPr>
        <xdr:cNvPr id="463" name="フローチャート: 判断 462">
          <a:extLst>
            <a:ext uri="{FF2B5EF4-FFF2-40B4-BE49-F238E27FC236}">
              <a16:creationId xmlns:a16="http://schemas.microsoft.com/office/drawing/2014/main" id="{BCD0AC66-793B-4245-9102-A2FA2F054C75}"/>
            </a:ext>
          </a:extLst>
        </xdr:cNvPr>
        <xdr:cNvSpPr/>
      </xdr:nvSpPr>
      <xdr:spPr>
        <a:xfrm>
          <a:off x="7839075" y="175926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103436</xdr:rowOff>
    </xdr:from>
    <xdr:to>
      <xdr:col>41</xdr:col>
      <xdr:colOff>101600</xdr:colOff>
      <xdr:row>108</xdr:row>
      <xdr:rowOff>33586</xdr:rowOff>
    </xdr:to>
    <xdr:sp macro="" textlink="">
      <xdr:nvSpPr>
        <xdr:cNvPr id="464" name="フローチャート: 判断 463">
          <a:extLst>
            <a:ext uri="{FF2B5EF4-FFF2-40B4-BE49-F238E27FC236}">
              <a16:creationId xmlns:a16="http://schemas.microsoft.com/office/drawing/2014/main" id="{C7CC6EFD-29D0-4785-BF14-CFED8583F958}"/>
            </a:ext>
          </a:extLst>
        </xdr:cNvPr>
        <xdr:cNvSpPr/>
      </xdr:nvSpPr>
      <xdr:spPr>
        <a:xfrm>
          <a:off x="7029450" y="175945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137468</xdr:rowOff>
    </xdr:from>
    <xdr:to>
      <xdr:col>36</xdr:col>
      <xdr:colOff>165100</xdr:colOff>
      <xdr:row>108</xdr:row>
      <xdr:rowOff>67618</xdr:rowOff>
    </xdr:to>
    <xdr:sp macro="" textlink="">
      <xdr:nvSpPr>
        <xdr:cNvPr id="465" name="フローチャート: 判断 464">
          <a:extLst>
            <a:ext uri="{FF2B5EF4-FFF2-40B4-BE49-F238E27FC236}">
              <a16:creationId xmlns:a16="http://schemas.microsoft.com/office/drawing/2014/main" id="{4B2220B1-71AA-448D-ACF3-7D489E51592F}"/>
            </a:ext>
          </a:extLst>
        </xdr:cNvPr>
        <xdr:cNvSpPr/>
      </xdr:nvSpPr>
      <xdr:spPr>
        <a:xfrm>
          <a:off x="6238875" y="176285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942E6C6-10F3-45C0-B982-9D3E4B403E0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9580768-521F-41E8-A845-F3E7FADBB43C}"/>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5E42619-2F44-4A6E-9589-1E278A2DE6E1}"/>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6D21BE7-A899-4EF6-A089-0F672F970BD5}"/>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43AFF0B-C9A6-45E9-99C4-53209EF62BA3}"/>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25360</xdr:rowOff>
    </xdr:from>
    <xdr:to>
      <xdr:col>55</xdr:col>
      <xdr:colOff>50800</xdr:colOff>
      <xdr:row>108</xdr:row>
      <xdr:rowOff>126960</xdr:rowOff>
    </xdr:to>
    <xdr:sp macro="" textlink="">
      <xdr:nvSpPr>
        <xdr:cNvPr id="471" name="楕円 470">
          <a:extLst>
            <a:ext uri="{FF2B5EF4-FFF2-40B4-BE49-F238E27FC236}">
              <a16:creationId xmlns:a16="http://schemas.microsoft.com/office/drawing/2014/main" id="{FCE0AA55-581D-4702-B962-A3991FE3E6DE}"/>
            </a:ext>
          </a:extLst>
        </xdr:cNvPr>
        <xdr:cNvSpPr/>
      </xdr:nvSpPr>
      <xdr:spPr>
        <a:xfrm>
          <a:off x="9401175" y="1768788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111737</xdr:rowOff>
    </xdr:from>
    <xdr:ext cx="313932" cy="259045"/>
    <xdr:sp macro="" textlink="">
      <xdr:nvSpPr>
        <xdr:cNvPr id="472" name="【港湾・漁港】&#10;一人当たり有形固定資産（償却資産）額該当値テキスト">
          <a:extLst>
            <a:ext uri="{FF2B5EF4-FFF2-40B4-BE49-F238E27FC236}">
              <a16:creationId xmlns:a16="http://schemas.microsoft.com/office/drawing/2014/main" id="{9AF3AEF7-A32A-4115-BC0A-588C974ABDCD}"/>
            </a:ext>
          </a:extLst>
        </xdr:cNvPr>
        <xdr:cNvSpPr txBox="1"/>
      </xdr:nvSpPr>
      <xdr:spPr>
        <a:xfrm>
          <a:off x="9467850" y="17599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25361</xdr:rowOff>
    </xdr:from>
    <xdr:to>
      <xdr:col>50</xdr:col>
      <xdr:colOff>165100</xdr:colOff>
      <xdr:row>108</xdr:row>
      <xdr:rowOff>126961</xdr:rowOff>
    </xdr:to>
    <xdr:sp macro="" textlink="">
      <xdr:nvSpPr>
        <xdr:cNvPr id="473" name="楕円 472">
          <a:extLst>
            <a:ext uri="{FF2B5EF4-FFF2-40B4-BE49-F238E27FC236}">
              <a16:creationId xmlns:a16="http://schemas.microsoft.com/office/drawing/2014/main" id="{1FCBCD93-C782-4ADF-8D23-3A32AFF5C411}"/>
            </a:ext>
          </a:extLst>
        </xdr:cNvPr>
        <xdr:cNvSpPr/>
      </xdr:nvSpPr>
      <xdr:spPr>
        <a:xfrm>
          <a:off x="8639175" y="176878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76160</xdr:rowOff>
    </xdr:from>
    <xdr:to>
      <xdr:col>55</xdr:col>
      <xdr:colOff>0</xdr:colOff>
      <xdr:row>108</xdr:row>
      <xdr:rowOff>76161</xdr:rowOff>
    </xdr:to>
    <xdr:cxnSp macro="">
      <xdr:nvCxnSpPr>
        <xdr:cNvPr id="474" name="直線コネクタ 473">
          <a:extLst>
            <a:ext uri="{FF2B5EF4-FFF2-40B4-BE49-F238E27FC236}">
              <a16:creationId xmlns:a16="http://schemas.microsoft.com/office/drawing/2014/main" id="{422BD49E-5EC0-4211-AA4A-631B300D9B07}"/>
            </a:ext>
          </a:extLst>
        </xdr:cNvPr>
        <xdr:cNvCxnSpPr/>
      </xdr:nvCxnSpPr>
      <xdr:spPr>
        <a:xfrm flipV="1">
          <a:off x="8686800" y="17735510"/>
          <a:ext cx="74295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25363</xdr:rowOff>
    </xdr:from>
    <xdr:to>
      <xdr:col>46</xdr:col>
      <xdr:colOff>38100</xdr:colOff>
      <xdr:row>108</xdr:row>
      <xdr:rowOff>126963</xdr:rowOff>
    </xdr:to>
    <xdr:sp macro="" textlink="">
      <xdr:nvSpPr>
        <xdr:cNvPr id="475" name="楕円 474">
          <a:extLst>
            <a:ext uri="{FF2B5EF4-FFF2-40B4-BE49-F238E27FC236}">
              <a16:creationId xmlns:a16="http://schemas.microsoft.com/office/drawing/2014/main" id="{0720D9FA-E1D4-44DA-BCD0-6EC914C84168}"/>
            </a:ext>
          </a:extLst>
        </xdr:cNvPr>
        <xdr:cNvSpPr/>
      </xdr:nvSpPr>
      <xdr:spPr>
        <a:xfrm>
          <a:off x="7839075" y="176878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76161</xdr:rowOff>
    </xdr:from>
    <xdr:to>
      <xdr:col>50</xdr:col>
      <xdr:colOff>114300</xdr:colOff>
      <xdr:row>108</xdr:row>
      <xdr:rowOff>76163</xdr:rowOff>
    </xdr:to>
    <xdr:cxnSp macro="">
      <xdr:nvCxnSpPr>
        <xdr:cNvPr id="476" name="直線コネクタ 475">
          <a:extLst>
            <a:ext uri="{FF2B5EF4-FFF2-40B4-BE49-F238E27FC236}">
              <a16:creationId xmlns:a16="http://schemas.microsoft.com/office/drawing/2014/main" id="{D22FE770-BAF6-4E47-A201-68A870A73EC6}"/>
            </a:ext>
          </a:extLst>
        </xdr:cNvPr>
        <xdr:cNvCxnSpPr/>
      </xdr:nvCxnSpPr>
      <xdr:spPr>
        <a:xfrm flipV="1">
          <a:off x="7886700" y="17735511"/>
          <a:ext cx="8001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25363</xdr:rowOff>
    </xdr:from>
    <xdr:to>
      <xdr:col>41</xdr:col>
      <xdr:colOff>101600</xdr:colOff>
      <xdr:row>108</xdr:row>
      <xdr:rowOff>126963</xdr:rowOff>
    </xdr:to>
    <xdr:sp macro="" textlink="">
      <xdr:nvSpPr>
        <xdr:cNvPr id="477" name="楕円 476">
          <a:extLst>
            <a:ext uri="{FF2B5EF4-FFF2-40B4-BE49-F238E27FC236}">
              <a16:creationId xmlns:a16="http://schemas.microsoft.com/office/drawing/2014/main" id="{836D17C9-BCAF-43A8-907D-2395BCFDDCAD}"/>
            </a:ext>
          </a:extLst>
        </xdr:cNvPr>
        <xdr:cNvSpPr/>
      </xdr:nvSpPr>
      <xdr:spPr>
        <a:xfrm>
          <a:off x="7029450" y="176878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76163</xdr:rowOff>
    </xdr:from>
    <xdr:to>
      <xdr:col>45</xdr:col>
      <xdr:colOff>177800</xdr:colOff>
      <xdr:row>108</xdr:row>
      <xdr:rowOff>76163</xdr:rowOff>
    </xdr:to>
    <xdr:cxnSp macro="">
      <xdr:nvCxnSpPr>
        <xdr:cNvPr id="478" name="直線コネクタ 477">
          <a:extLst>
            <a:ext uri="{FF2B5EF4-FFF2-40B4-BE49-F238E27FC236}">
              <a16:creationId xmlns:a16="http://schemas.microsoft.com/office/drawing/2014/main" id="{E12B9A06-0BF0-40D6-8D44-E2588D4B453A}"/>
            </a:ext>
          </a:extLst>
        </xdr:cNvPr>
        <xdr:cNvCxnSpPr/>
      </xdr:nvCxnSpPr>
      <xdr:spPr>
        <a:xfrm>
          <a:off x="7077075" y="1773551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25363</xdr:rowOff>
    </xdr:from>
    <xdr:to>
      <xdr:col>36</xdr:col>
      <xdr:colOff>165100</xdr:colOff>
      <xdr:row>108</xdr:row>
      <xdr:rowOff>126963</xdr:rowOff>
    </xdr:to>
    <xdr:sp macro="" textlink="">
      <xdr:nvSpPr>
        <xdr:cNvPr id="479" name="楕円 478">
          <a:extLst>
            <a:ext uri="{FF2B5EF4-FFF2-40B4-BE49-F238E27FC236}">
              <a16:creationId xmlns:a16="http://schemas.microsoft.com/office/drawing/2014/main" id="{6B0FDFAB-0DD5-4CE1-A580-EE5E27002237}"/>
            </a:ext>
          </a:extLst>
        </xdr:cNvPr>
        <xdr:cNvSpPr/>
      </xdr:nvSpPr>
      <xdr:spPr>
        <a:xfrm>
          <a:off x="6238875" y="176878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76163</xdr:rowOff>
    </xdr:from>
    <xdr:to>
      <xdr:col>41</xdr:col>
      <xdr:colOff>50800</xdr:colOff>
      <xdr:row>108</xdr:row>
      <xdr:rowOff>76163</xdr:rowOff>
    </xdr:to>
    <xdr:cxnSp macro="">
      <xdr:nvCxnSpPr>
        <xdr:cNvPr id="480" name="直線コネクタ 479">
          <a:extLst>
            <a:ext uri="{FF2B5EF4-FFF2-40B4-BE49-F238E27FC236}">
              <a16:creationId xmlns:a16="http://schemas.microsoft.com/office/drawing/2014/main" id="{7813F72C-91C6-4CE6-9220-3337C795C7B8}"/>
            </a:ext>
          </a:extLst>
        </xdr:cNvPr>
        <xdr:cNvCxnSpPr/>
      </xdr:nvCxnSpPr>
      <xdr:spPr>
        <a:xfrm>
          <a:off x="6286500" y="1773551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829EE226-9307-42A1-BD77-4D290B3E9F16}"/>
            </a:ext>
          </a:extLst>
        </xdr:cNvPr>
        <xdr:cNvSpPr txBox="1"/>
      </xdr:nvSpPr>
      <xdr:spPr>
        <a:xfrm>
          <a:off x="8399995" y="1726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48221</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B2E3FFCE-7C1E-4AE5-92F8-F9429F607BE8}"/>
            </a:ext>
          </a:extLst>
        </xdr:cNvPr>
        <xdr:cNvSpPr txBox="1"/>
      </xdr:nvSpPr>
      <xdr:spPr>
        <a:xfrm>
          <a:off x="7609420" y="1736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50113</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C6DB1DA8-4E36-4958-B6CF-3CE52A40C816}"/>
            </a:ext>
          </a:extLst>
        </xdr:cNvPr>
        <xdr:cNvSpPr txBox="1"/>
      </xdr:nvSpPr>
      <xdr:spPr>
        <a:xfrm>
          <a:off x="6818845" y="1736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84145</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E24D2742-A50D-4E49-BA20-F62C480C5455}"/>
            </a:ext>
          </a:extLst>
        </xdr:cNvPr>
        <xdr:cNvSpPr txBox="1"/>
      </xdr:nvSpPr>
      <xdr:spPr>
        <a:xfrm>
          <a:off x="6009220" y="1740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118088</xdr:rowOff>
    </xdr:from>
    <xdr:ext cx="313932" cy="259045"/>
    <xdr:sp macro="" textlink="">
      <xdr:nvSpPr>
        <xdr:cNvPr id="485" name="n_1mainValue【港湾・漁港】&#10;一人当たり有形固定資産（償却資産）額">
          <a:extLst>
            <a:ext uri="{FF2B5EF4-FFF2-40B4-BE49-F238E27FC236}">
              <a16:creationId xmlns:a16="http://schemas.microsoft.com/office/drawing/2014/main" id="{BBE3D32C-64E6-431A-93FA-B2B64E9231C2}"/>
            </a:ext>
          </a:extLst>
        </xdr:cNvPr>
        <xdr:cNvSpPr txBox="1"/>
      </xdr:nvSpPr>
      <xdr:spPr>
        <a:xfrm>
          <a:off x="8536183" y="17780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118090</xdr:rowOff>
    </xdr:from>
    <xdr:ext cx="313932" cy="259045"/>
    <xdr:sp macro="" textlink="">
      <xdr:nvSpPr>
        <xdr:cNvPr id="486" name="n_2mainValue【港湾・漁港】&#10;一人当たり有形固定資産（償却資産）額">
          <a:extLst>
            <a:ext uri="{FF2B5EF4-FFF2-40B4-BE49-F238E27FC236}">
              <a16:creationId xmlns:a16="http://schemas.microsoft.com/office/drawing/2014/main" id="{B9E352C3-988D-4C87-8BEA-EBD6E3E5F299}"/>
            </a:ext>
          </a:extLst>
        </xdr:cNvPr>
        <xdr:cNvSpPr txBox="1"/>
      </xdr:nvSpPr>
      <xdr:spPr>
        <a:xfrm>
          <a:off x="7736083" y="17780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108</xdr:row>
      <xdr:rowOff>118090</xdr:rowOff>
    </xdr:from>
    <xdr:ext cx="313932" cy="259045"/>
    <xdr:sp macro="" textlink="">
      <xdr:nvSpPr>
        <xdr:cNvPr id="487" name="n_3mainValue【港湾・漁港】&#10;一人当たり有形固定資産（償却資産）額">
          <a:extLst>
            <a:ext uri="{FF2B5EF4-FFF2-40B4-BE49-F238E27FC236}">
              <a16:creationId xmlns:a16="http://schemas.microsoft.com/office/drawing/2014/main" id="{E0095BEE-80B4-4769-9CFC-1C8DBDB64F82}"/>
            </a:ext>
          </a:extLst>
        </xdr:cNvPr>
        <xdr:cNvSpPr txBox="1"/>
      </xdr:nvSpPr>
      <xdr:spPr>
        <a:xfrm>
          <a:off x="6945508" y="17780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108</xdr:row>
      <xdr:rowOff>118090</xdr:rowOff>
    </xdr:from>
    <xdr:ext cx="313932" cy="259045"/>
    <xdr:sp macro="" textlink="">
      <xdr:nvSpPr>
        <xdr:cNvPr id="488" name="n_4mainValue【港湾・漁港】&#10;一人当たり有形固定資産（償却資産）額">
          <a:extLst>
            <a:ext uri="{FF2B5EF4-FFF2-40B4-BE49-F238E27FC236}">
              <a16:creationId xmlns:a16="http://schemas.microsoft.com/office/drawing/2014/main" id="{6E04679A-930D-4A21-8828-4A007CCEF843}"/>
            </a:ext>
          </a:extLst>
        </xdr:cNvPr>
        <xdr:cNvSpPr txBox="1"/>
      </xdr:nvSpPr>
      <xdr:spPr>
        <a:xfrm>
          <a:off x="6145408" y="17780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6B450B35-4D57-45E0-99AA-DA684368208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D9D90F75-722D-4D2C-AB1D-554E45BB36FB}"/>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51DA6AC1-BCF3-4642-972F-96380E7A52C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F2A0DF1D-25B9-4F9B-983D-4EB1841FFCA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115CCEDD-D08B-43B6-82AC-C004F95BA2C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4475CEC0-8770-4D68-BD0B-6EDDEC6CE18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6D01F6E2-A172-4D0D-8B25-8E432ADC246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F86B5D57-02BD-48FB-9561-8CB79E85B46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6941964E-AFF2-492D-9238-8D8D32EBBF7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19D62C8E-87C2-40F8-BF19-7091A92382E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164658D2-B8A7-4146-8A74-31A5E148097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4A198304-3B28-42C2-92DE-9E0E8C923A7C}"/>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9404A99F-194F-4113-9183-3976ACF56EF6}"/>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730D5311-0231-4CF6-9135-FFC8A38CE18E}"/>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4D940885-9B6B-4693-813F-816079AFCF98}"/>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93AE3759-CA6F-41E8-AD67-3B0F65DF4BD0}"/>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19931672-7CA3-4BC8-A5D6-D6B255A2FE1F}"/>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DE4E4DA4-C42B-4E14-B93C-B4A2760D1548}"/>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2FAE43F7-4994-4E99-BF35-E38BFCD28959}"/>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8E17FEA0-5B62-4FB7-83E9-81FA2310B7BB}"/>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43B1E5BC-57DD-4F70-8541-EE3F9766F320}"/>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8BC6116E-7ED0-4347-BE4E-142632550142}"/>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F61A55ED-BD44-4B23-90DC-D960B02C5FE7}"/>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594FB0CC-1A02-4FA5-BEE8-DC8C020C713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4F860BE9-FDF4-4C25-BA6B-3A3B83EA578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7E1123F5-3D32-4256-A782-5F9747DE119F}"/>
            </a:ext>
          </a:extLst>
        </xdr:cNvPr>
        <xdr:cNvCxnSpPr/>
      </xdr:nvCxnSpPr>
      <xdr:spPr>
        <a:xfrm flipV="1">
          <a:off x="14696439" y="5427617"/>
          <a:ext cx="0" cy="147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28D4942F-CD52-481D-97EF-D14E788E1C14}"/>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F9A116EC-6700-4799-8262-EF7D08B3FFC2}"/>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C2C4356C-5F0A-47EB-80C2-44F6636D0080}"/>
            </a:ext>
          </a:extLst>
        </xdr:cNvPr>
        <xdr:cNvSpPr txBox="1"/>
      </xdr:nvSpPr>
      <xdr:spPr>
        <a:xfrm>
          <a:off x="14735175" y="52123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EAABAABE-9016-491D-988B-6642F3033CB4}"/>
            </a:ext>
          </a:extLst>
        </xdr:cNvPr>
        <xdr:cNvCxnSpPr/>
      </xdr:nvCxnSpPr>
      <xdr:spPr>
        <a:xfrm>
          <a:off x="14611350" y="54276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70E3CA8C-B334-4CB8-8B78-A32A9758A106}"/>
            </a:ext>
          </a:extLst>
        </xdr:cNvPr>
        <xdr:cNvSpPr txBox="1"/>
      </xdr:nvSpPr>
      <xdr:spPr>
        <a:xfrm>
          <a:off x="14735175" y="6040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12F6604E-9F40-4A3C-B54A-F3067C6C8FA5}"/>
            </a:ext>
          </a:extLst>
        </xdr:cNvPr>
        <xdr:cNvSpPr/>
      </xdr:nvSpPr>
      <xdr:spPr>
        <a:xfrm>
          <a:off x="14649450" y="6179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51595A83-734C-417E-9D9A-7B574E7E1FD6}"/>
            </a:ext>
          </a:extLst>
        </xdr:cNvPr>
        <xdr:cNvSpPr/>
      </xdr:nvSpPr>
      <xdr:spPr>
        <a:xfrm>
          <a:off x="13887450" y="61700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22" name="フローチャート: 判断 521">
          <a:extLst>
            <a:ext uri="{FF2B5EF4-FFF2-40B4-BE49-F238E27FC236}">
              <a16:creationId xmlns:a16="http://schemas.microsoft.com/office/drawing/2014/main" id="{5501E1E4-123D-4F22-9783-8A62ACFB249E}"/>
            </a:ext>
          </a:extLst>
        </xdr:cNvPr>
        <xdr:cNvSpPr/>
      </xdr:nvSpPr>
      <xdr:spPr>
        <a:xfrm>
          <a:off x="13096875" y="6141992"/>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149497</xdr:rowOff>
    </xdr:from>
    <xdr:to>
      <xdr:col>72</xdr:col>
      <xdr:colOff>38100</xdr:colOff>
      <xdr:row>38</xdr:row>
      <xdr:rowOff>79647</xdr:rowOff>
    </xdr:to>
    <xdr:sp macro="" textlink="">
      <xdr:nvSpPr>
        <xdr:cNvPr id="523" name="フローチャート: 判断 522">
          <a:extLst>
            <a:ext uri="{FF2B5EF4-FFF2-40B4-BE49-F238E27FC236}">
              <a16:creationId xmlns:a16="http://schemas.microsoft.com/office/drawing/2014/main" id="{E23590DA-343B-45B7-9C54-1F05A4E5E11C}"/>
            </a:ext>
          </a:extLst>
        </xdr:cNvPr>
        <xdr:cNvSpPr/>
      </xdr:nvSpPr>
      <xdr:spPr>
        <a:xfrm>
          <a:off x="12296775" y="61502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24" name="フローチャート: 判断 523">
          <a:extLst>
            <a:ext uri="{FF2B5EF4-FFF2-40B4-BE49-F238E27FC236}">
              <a16:creationId xmlns:a16="http://schemas.microsoft.com/office/drawing/2014/main" id="{66F4AD67-6DAC-4D13-A9D5-253658DC9C77}"/>
            </a:ext>
          </a:extLst>
        </xdr:cNvPr>
        <xdr:cNvSpPr/>
      </xdr:nvSpPr>
      <xdr:spPr>
        <a:xfrm>
          <a:off x="11487150" y="616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24B5110-D925-4AC2-8436-5734E2CF59B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F0EE7A6-28CC-4F6A-8923-5275B3B291F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4EF7FC0-8D0B-429D-8E43-772712866C4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3958E05-1F3F-42D9-9994-A2B7FF88EC7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FF4A97C-A2F7-45F5-95F7-7B0D7D52005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107043</xdr:rowOff>
    </xdr:from>
    <xdr:to>
      <xdr:col>85</xdr:col>
      <xdr:colOff>177800</xdr:colOff>
      <xdr:row>39</xdr:row>
      <xdr:rowOff>37193</xdr:rowOff>
    </xdr:to>
    <xdr:sp macro="" textlink="">
      <xdr:nvSpPr>
        <xdr:cNvPr id="530" name="楕円 529">
          <a:extLst>
            <a:ext uri="{FF2B5EF4-FFF2-40B4-BE49-F238E27FC236}">
              <a16:creationId xmlns:a16="http://schemas.microsoft.com/office/drawing/2014/main" id="{C04829ED-A0A0-4B1B-B63A-E807248D08CD}"/>
            </a:ext>
          </a:extLst>
        </xdr:cNvPr>
        <xdr:cNvSpPr/>
      </xdr:nvSpPr>
      <xdr:spPr>
        <a:xfrm>
          <a:off x="14649450" y="62665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85470</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668E66F9-4142-4445-B5E7-843EE829DAE9}"/>
            </a:ext>
          </a:extLst>
        </xdr:cNvPr>
        <xdr:cNvSpPr txBox="1"/>
      </xdr:nvSpPr>
      <xdr:spPr>
        <a:xfrm>
          <a:off x="14735175" y="625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51526</xdr:rowOff>
    </xdr:from>
    <xdr:to>
      <xdr:col>81</xdr:col>
      <xdr:colOff>101600</xdr:colOff>
      <xdr:row>38</xdr:row>
      <xdr:rowOff>153126</xdr:rowOff>
    </xdr:to>
    <xdr:sp macro="" textlink="">
      <xdr:nvSpPr>
        <xdr:cNvPr id="532" name="楕円 531">
          <a:extLst>
            <a:ext uri="{FF2B5EF4-FFF2-40B4-BE49-F238E27FC236}">
              <a16:creationId xmlns:a16="http://schemas.microsoft.com/office/drawing/2014/main" id="{2556C6D4-E818-4A2E-8C45-BCB786F0F840}"/>
            </a:ext>
          </a:extLst>
        </xdr:cNvPr>
        <xdr:cNvSpPr/>
      </xdr:nvSpPr>
      <xdr:spPr>
        <a:xfrm>
          <a:off x="13887450" y="62110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102326</xdr:rowOff>
    </xdr:from>
    <xdr:to>
      <xdr:col>85</xdr:col>
      <xdr:colOff>127000</xdr:colOff>
      <xdr:row>38</xdr:row>
      <xdr:rowOff>157843</xdr:rowOff>
    </xdr:to>
    <xdr:cxnSp macro="">
      <xdr:nvCxnSpPr>
        <xdr:cNvPr id="533" name="直線コネクタ 532">
          <a:extLst>
            <a:ext uri="{FF2B5EF4-FFF2-40B4-BE49-F238E27FC236}">
              <a16:creationId xmlns:a16="http://schemas.microsoft.com/office/drawing/2014/main" id="{3E167DCE-8976-48F9-92AE-9801DD5DFDC0}"/>
            </a:ext>
          </a:extLst>
        </xdr:cNvPr>
        <xdr:cNvCxnSpPr/>
      </xdr:nvCxnSpPr>
      <xdr:spPr>
        <a:xfrm>
          <a:off x="13935075" y="626817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5806</xdr:rowOff>
    </xdr:from>
    <xdr:to>
      <xdr:col>76</xdr:col>
      <xdr:colOff>165100</xdr:colOff>
      <xdr:row>38</xdr:row>
      <xdr:rowOff>107406</xdr:rowOff>
    </xdr:to>
    <xdr:sp macro="" textlink="">
      <xdr:nvSpPr>
        <xdr:cNvPr id="534" name="楕円 533">
          <a:extLst>
            <a:ext uri="{FF2B5EF4-FFF2-40B4-BE49-F238E27FC236}">
              <a16:creationId xmlns:a16="http://schemas.microsoft.com/office/drawing/2014/main" id="{A99A276D-515D-4B1D-AAC8-C8282147E7BA}"/>
            </a:ext>
          </a:extLst>
        </xdr:cNvPr>
        <xdr:cNvSpPr/>
      </xdr:nvSpPr>
      <xdr:spPr>
        <a:xfrm>
          <a:off x="13096875" y="61716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56606</xdr:rowOff>
    </xdr:from>
    <xdr:to>
      <xdr:col>81</xdr:col>
      <xdr:colOff>50800</xdr:colOff>
      <xdr:row>38</xdr:row>
      <xdr:rowOff>102326</xdr:rowOff>
    </xdr:to>
    <xdr:cxnSp macro="">
      <xdr:nvCxnSpPr>
        <xdr:cNvPr id="535" name="直線コネクタ 534">
          <a:extLst>
            <a:ext uri="{FF2B5EF4-FFF2-40B4-BE49-F238E27FC236}">
              <a16:creationId xmlns:a16="http://schemas.microsoft.com/office/drawing/2014/main" id="{A8378813-663A-4827-BB8A-6F6F0656F3AD}"/>
            </a:ext>
          </a:extLst>
        </xdr:cNvPr>
        <xdr:cNvCxnSpPr/>
      </xdr:nvCxnSpPr>
      <xdr:spPr>
        <a:xfrm>
          <a:off x="13144500" y="6219281"/>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536" name="楕円 535">
          <a:extLst>
            <a:ext uri="{FF2B5EF4-FFF2-40B4-BE49-F238E27FC236}">
              <a16:creationId xmlns:a16="http://schemas.microsoft.com/office/drawing/2014/main" id="{33080F28-E13F-44F7-871E-6B4DD8F5F95B}"/>
            </a:ext>
          </a:extLst>
        </xdr:cNvPr>
        <xdr:cNvSpPr/>
      </xdr:nvSpPr>
      <xdr:spPr>
        <a:xfrm>
          <a:off x="12296775" y="61436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56606</xdr:rowOff>
    </xdr:to>
    <xdr:cxnSp macro="">
      <xdr:nvCxnSpPr>
        <xdr:cNvPr id="537" name="直線コネクタ 536">
          <a:extLst>
            <a:ext uri="{FF2B5EF4-FFF2-40B4-BE49-F238E27FC236}">
              <a16:creationId xmlns:a16="http://schemas.microsoft.com/office/drawing/2014/main" id="{20308248-0900-4D6F-9B5A-F554D5C3AFB5}"/>
            </a:ext>
          </a:extLst>
        </xdr:cNvPr>
        <xdr:cNvCxnSpPr/>
      </xdr:nvCxnSpPr>
      <xdr:spPr>
        <a:xfrm>
          <a:off x="12344400" y="6181725"/>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80917</xdr:rowOff>
    </xdr:from>
    <xdr:to>
      <xdr:col>67</xdr:col>
      <xdr:colOff>101600</xdr:colOff>
      <xdr:row>38</xdr:row>
      <xdr:rowOff>11068</xdr:rowOff>
    </xdr:to>
    <xdr:sp macro="" textlink="">
      <xdr:nvSpPr>
        <xdr:cNvPr id="538" name="楕円 537">
          <a:extLst>
            <a:ext uri="{FF2B5EF4-FFF2-40B4-BE49-F238E27FC236}">
              <a16:creationId xmlns:a16="http://schemas.microsoft.com/office/drawing/2014/main" id="{BC5C0207-797D-4EB8-BD66-7320343030A4}"/>
            </a:ext>
          </a:extLst>
        </xdr:cNvPr>
        <xdr:cNvSpPr/>
      </xdr:nvSpPr>
      <xdr:spPr>
        <a:xfrm>
          <a:off x="11487150" y="6084842"/>
          <a:ext cx="104775" cy="857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131717</xdr:rowOff>
    </xdr:from>
    <xdr:to>
      <xdr:col>71</xdr:col>
      <xdr:colOff>177800</xdr:colOff>
      <xdr:row>38</xdr:row>
      <xdr:rowOff>19050</xdr:rowOff>
    </xdr:to>
    <xdr:cxnSp macro="">
      <xdr:nvCxnSpPr>
        <xdr:cNvPr id="539" name="直線コネクタ 538">
          <a:extLst>
            <a:ext uri="{FF2B5EF4-FFF2-40B4-BE49-F238E27FC236}">
              <a16:creationId xmlns:a16="http://schemas.microsoft.com/office/drawing/2014/main" id="{C9B18D65-F3F7-486E-A04E-D060B0EF21BA}"/>
            </a:ext>
          </a:extLst>
        </xdr:cNvPr>
        <xdr:cNvCxnSpPr/>
      </xdr:nvCxnSpPr>
      <xdr:spPr>
        <a:xfrm>
          <a:off x="11534775" y="6132467"/>
          <a:ext cx="809625"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B9ADE574-7B2D-4756-9413-036A52448C78}"/>
            </a:ext>
          </a:extLst>
        </xdr:cNvPr>
        <xdr:cNvSpPr txBox="1"/>
      </xdr:nvSpPr>
      <xdr:spPr>
        <a:xfrm>
          <a:off x="13745219" y="5964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2DAC4DE2-14CB-4FB1-8190-DB1CAAA65D97}"/>
            </a:ext>
          </a:extLst>
        </xdr:cNvPr>
        <xdr:cNvSpPr txBox="1"/>
      </xdr:nvSpPr>
      <xdr:spPr>
        <a:xfrm>
          <a:off x="12964169" y="5926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70774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7ACF9438-CB78-4826-837E-047688BE0839}"/>
            </a:ext>
          </a:extLst>
        </xdr:cNvPr>
        <xdr:cNvSpPr txBox="1"/>
      </xdr:nvSpPr>
      <xdr:spPr>
        <a:xfrm>
          <a:off x="12164069"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57FEF11B-C45E-44DF-B120-B989F92BE9EC}"/>
            </a:ext>
          </a:extLst>
        </xdr:cNvPr>
        <xdr:cNvSpPr txBox="1"/>
      </xdr:nvSpPr>
      <xdr:spPr>
        <a:xfrm>
          <a:off x="11354444" y="624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144253</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2CF6869B-1086-4D14-8E44-508FC2E94D99}"/>
            </a:ext>
          </a:extLst>
        </xdr:cNvPr>
        <xdr:cNvSpPr txBox="1"/>
      </xdr:nvSpPr>
      <xdr:spPr>
        <a:xfrm>
          <a:off x="13745219" y="630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6B875D10-8AC6-46F6-8962-AD85F7AD8CAE}"/>
            </a:ext>
          </a:extLst>
        </xdr:cNvPr>
        <xdr:cNvSpPr txBox="1"/>
      </xdr:nvSpPr>
      <xdr:spPr>
        <a:xfrm>
          <a:off x="12964169" y="6264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86377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DF63DC0B-869F-444C-8D0F-0478CB6707A3}"/>
            </a:ext>
          </a:extLst>
        </xdr:cNvPr>
        <xdr:cNvSpPr txBox="1"/>
      </xdr:nvSpPr>
      <xdr:spPr>
        <a:xfrm>
          <a:off x="12164069"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27594</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8688C8AC-9A2C-49B5-98D8-84E030C84E07}"/>
            </a:ext>
          </a:extLst>
        </xdr:cNvPr>
        <xdr:cNvSpPr txBox="1"/>
      </xdr:nvSpPr>
      <xdr:spPr>
        <a:xfrm>
          <a:off x="11354444" y="586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42F3BA67-D785-4FC0-A2ED-990E845E1C5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584C262A-6265-4D8A-9900-9372FCBF0FF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B715947A-32A8-4E9D-A6D8-D05C8EA4B40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54636E68-B298-403A-A69A-4AF61072159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F38C8248-3A2D-408B-A13D-7715FB89F30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8EB422F3-712C-416F-92F5-7691A5AA303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55BDB53C-21A6-40B8-BD67-18322E55C84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BFC324AC-2E91-493E-A307-CC1295C3AF0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F0461093-ABA7-404A-9C67-CDE4E7B10344}"/>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1800D047-6370-4CD4-AF1F-DDF9915DD9FF}"/>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94024C6-9F7F-4F52-A8C5-FF3D8619743C}"/>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52B74C61-36CF-4ACD-A4C2-4DCED1FEF14C}"/>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44C9E369-8108-4B56-95F4-6829FB4EBF4A}"/>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D014C592-87C7-4DEA-80C5-CE2C980025CE}"/>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3E8734D4-C0AC-4603-9382-4F2A8825C85F}"/>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A76AE77F-5F05-4D80-B63D-8209984CAD6C}"/>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855243BB-3E00-4147-8B79-46738733AE3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F2F13629-39C8-4A48-836E-2435C92E5D44}"/>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E90F618-0833-42A2-80EB-548E63F9102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3BDDC951-7875-4CBD-A345-C3CBD18648BD}"/>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864B6389-07F0-44DF-A7AA-386FCFFF5C8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3ADC1889-3727-49F7-A083-7C796E7C4DC5}"/>
            </a:ext>
          </a:extLst>
        </xdr:cNvPr>
        <xdr:cNvCxnSpPr/>
      </xdr:nvCxnSpPr>
      <xdr:spPr>
        <a:xfrm flipV="1">
          <a:off x="19954239" y="5478653"/>
          <a:ext cx="0" cy="1287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EB5032F6-8D3A-4B41-9B39-75D9433D2C04}"/>
            </a:ext>
          </a:extLst>
        </xdr:cNvPr>
        <xdr:cNvSpPr txBox="1"/>
      </xdr:nvSpPr>
      <xdr:spPr>
        <a:xfrm>
          <a:off x="19992975" y="67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3B08D9F6-4A69-488B-894D-7079F64C990C}"/>
            </a:ext>
          </a:extLst>
        </xdr:cNvPr>
        <xdr:cNvCxnSpPr/>
      </xdr:nvCxnSpPr>
      <xdr:spPr>
        <a:xfrm>
          <a:off x="19878675" y="6765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87CE555A-E8DA-4771-8597-B4F1968CB4B6}"/>
            </a:ext>
          </a:extLst>
        </xdr:cNvPr>
        <xdr:cNvSpPr txBox="1"/>
      </xdr:nvSpPr>
      <xdr:spPr>
        <a:xfrm>
          <a:off x="19992975" y="526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8B791BC8-D3A4-49E6-88E6-331174F1928A}"/>
            </a:ext>
          </a:extLst>
        </xdr:cNvPr>
        <xdr:cNvCxnSpPr/>
      </xdr:nvCxnSpPr>
      <xdr:spPr>
        <a:xfrm>
          <a:off x="19878675" y="5478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971B3691-7ABE-4DA1-8003-04835CBB6D65}"/>
            </a:ext>
          </a:extLst>
        </xdr:cNvPr>
        <xdr:cNvSpPr txBox="1"/>
      </xdr:nvSpPr>
      <xdr:spPr>
        <a:xfrm>
          <a:off x="19992975" y="6170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D107D9F7-35CB-4D6E-A865-931A47184B29}"/>
            </a:ext>
          </a:extLst>
        </xdr:cNvPr>
        <xdr:cNvSpPr/>
      </xdr:nvSpPr>
      <xdr:spPr>
        <a:xfrm>
          <a:off x="19897725" y="63160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D94E0DE7-1610-4C27-81F8-D5B1D581CDA8}"/>
            </a:ext>
          </a:extLst>
        </xdr:cNvPr>
        <xdr:cNvSpPr/>
      </xdr:nvSpPr>
      <xdr:spPr>
        <a:xfrm>
          <a:off x="19154775" y="63160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39116</xdr:rowOff>
    </xdr:from>
    <xdr:to>
      <xdr:col>107</xdr:col>
      <xdr:colOff>101600</xdr:colOff>
      <xdr:row>39</xdr:row>
      <xdr:rowOff>140716</xdr:rowOff>
    </xdr:to>
    <xdr:sp macro="" textlink="">
      <xdr:nvSpPr>
        <xdr:cNvPr id="577" name="フローチャート: 判断 576">
          <a:extLst>
            <a:ext uri="{FF2B5EF4-FFF2-40B4-BE49-F238E27FC236}">
              <a16:creationId xmlns:a16="http://schemas.microsoft.com/office/drawing/2014/main" id="{0B13FE6C-2410-4836-A57F-380AC53A1BBF}"/>
            </a:ext>
          </a:extLst>
        </xdr:cNvPr>
        <xdr:cNvSpPr/>
      </xdr:nvSpPr>
      <xdr:spPr>
        <a:xfrm>
          <a:off x="18345150" y="636371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78" name="フローチャート: 判断 577">
          <a:extLst>
            <a:ext uri="{FF2B5EF4-FFF2-40B4-BE49-F238E27FC236}">
              <a16:creationId xmlns:a16="http://schemas.microsoft.com/office/drawing/2014/main" id="{E5A0B7A9-6174-4DED-B89F-9C844B9A690C}"/>
            </a:ext>
          </a:extLst>
        </xdr:cNvPr>
        <xdr:cNvSpPr/>
      </xdr:nvSpPr>
      <xdr:spPr>
        <a:xfrm>
          <a:off x="17554575" y="6361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579" name="フローチャート: 判断 578">
          <a:extLst>
            <a:ext uri="{FF2B5EF4-FFF2-40B4-BE49-F238E27FC236}">
              <a16:creationId xmlns:a16="http://schemas.microsoft.com/office/drawing/2014/main" id="{3AC0F3E6-D5FC-4732-8D6A-CDD32911DD7B}"/>
            </a:ext>
          </a:extLst>
        </xdr:cNvPr>
        <xdr:cNvSpPr/>
      </xdr:nvSpPr>
      <xdr:spPr>
        <a:xfrm>
          <a:off x="16754475" y="63696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BAC417A-35EB-4865-8D39-C3CC79A088E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B831757-C533-41A6-A13E-CD4D70AA6AA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261944A-B951-4812-9298-AD713C1E7B3B}"/>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7614592-E1D3-44E2-9A4A-7D89ACB0B70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3AE085D-B726-4F8D-B0B4-8A423529B972}"/>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585" name="楕円 584">
          <a:extLst>
            <a:ext uri="{FF2B5EF4-FFF2-40B4-BE49-F238E27FC236}">
              <a16:creationId xmlns:a16="http://schemas.microsoft.com/office/drawing/2014/main" id="{381BD9A7-08AA-4192-A34F-28EE8FAA2519}"/>
            </a:ext>
          </a:extLst>
        </xdr:cNvPr>
        <xdr:cNvSpPr/>
      </xdr:nvSpPr>
      <xdr:spPr>
        <a:xfrm>
          <a:off x="19897725" y="66930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52E8E16F-5362-426D-8881-B4EB5574BEA5}"/>
            </a:ext>
          </a:extLst>
        </xdr:cNvPr>
        <xdr:cNvSpPr txBox="1"/>
      </xdr:nvSpPr>
      <xdr:spPr>
        <a:xfrm>
          <a:off x="19992975" y="661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43688</xdr:rowOff>
    </xdr:from>
    <xdr:to>
      <xdr:col>112</xdr:col>
      <xdr:colOff>38100</xdr:colOff>
      <xdr:row>41</xdr:row>
      <xdr:rowOff>145288</xdr:rowOff>
    </xdr:to>
    <xdr:sp macro="" textlink="">
      <xdr:nvSpPr>
        <xdr:cNvPr id="587" name="楕円 586">
          <a:extLst>
            <a:ext uri="{FF2B5EF4-FFF2-40B4-BE49-F238E27FC236}">
              <a16:creationId xmlns:a16="http://schemas.microsoft.com/office/drawing/2014/main" id="{54CAF80E-909B-48E7-9974-4BD7F5B1C67B}"/>
            </a:ext>
          </a:extLst>
        </xdr:cNvPr>
        <xdr:cNvSpPr/>
      </xdr:nvSpPr>
      <xdr:spPr>
        <a:xfrm>
          <a:off x="19154775" y="66953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94488</xdr:rowOff>
    </xdr:to>
    <xdr:cxnSp macro="">
      <xdr:nvCxnSpPr>
        <xdr:cNvPr id="588" name="直線コネクタ 587">
          <a:extLst>
            <a:ext uri="{FF2B5EF4-FFF2-40B4-BE49-F238E27FC236}">
              <a16:creationId xmlns:a16="http://schemas.microsoft.com/office/drawing/2014/main" id="{C7D3D59C-2273-4576-B6BB-9B2926F73F67}"/>
            </a:ext>
          </a:extLst>
        </xdr:cNvPr>
        <xdr:cNvCxnSpPr/>
      </xdr:nvCxnSpPr>
      <xdr:spPr>
        <a:xfrm flipV="1">
          <a:off x="19202400" y="6740652"/>
          <a:ext cx="7524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43688</xdr:rowOff>
    </xdr:from>
    <xdr:to>
      <xdr:col>107</xdr:col>
      <xdr:colOff>101600</xdr:colOff>
      <xdr:row>41</xdr:row>
      <xdr:rowOff>145288</xdr:rowOff>
    </xdr:to>
    <xdr:sp macro="" textlink="">
      <xdr:nvSpPr>
        <xdr:cNvPr id="589" name="楕円 588">
          <a:extLst>
            <a:ext uri="{FF2B5EF4-FFF2-40B4-BE49-F238E27FC236}">
              <a16:creationId xmlns:a16="http://schemas.microsoft.com/office/drawing/2014/main" id="{E57CEBB3-44C8-46FB-89A5-85DE38E9108D}"/>
            </a:ext>
          </a:extLst>
        </xdr:cNvPr>
        <xdr:cNvSpPr/>
      </xdr:nvSpPr>
      <xdr:spPr>
        <a:xfrm>
          <a:off x="18345150" y="66953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94488</xdr:rowOff>
    </xdr:from>
    <xdr:to>
      <xdr:col>111</xdr:col>
      <xdr:colOff>177800</xdr:colOff>
      <xdr:row>41</xdr:row>
      <xdr:rowOff>94488</xdr:rowOff>
    </xdr:to>
    <xdr:cxnSp macro="">
      <xdr:nvCxnSpPr>
        <xdr:cNvPr id="590" name="直線コネクタ 589">
          <a:extLst>
            <a:ext uri="{FF2B5EF4-FFF2-40B4-BE49-F238E27FC236}">
              <a16:creationId xmlns:a16="http://schemas.microsoft.com/office/drawing/2014/main" id="{64ACAE87-8EFE-4F3C-81DB-CDB61536D42F}"/>
            </a:ext>
          </a:extLst>
        </xdr:cNvPr>
        <xdr:cNvCxnSpPr/>
      </xdr:nvCxnSpPr>
      <xdr:spPr>
        <a:xfrm>
          <a:off x="18392775" y="674293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43688</xdr:rowOff>
    </xdr:from>
    <xdr:to>
      <xdr:col>102</xdr:col>
      <xdr:colOff>165100</xdr:colOff>
      <xdr:row>41</xdr:row>
      <xdr:rowOff>145288</xdr:rowOff>
    </xdr:to>
    <xdr:sp macro="" textlink="">
      <xdr:nvSpPr>
        <xdr:cNvPr id="591" name="楕円 590">
          <a:extLst>
            <a:ext uri="{FF2B5EF4-FFF2-40B4-BE49-F238E27FC236}">
              <a16:creationId xmlns:a16="http://schemas.microsoft.com/office/drawing/2014/main" id="{43A8ED2D-75AB-4F9F-AE72-5EF64D8D020B}"/>
            </a:ext>
          </a:extLst>
        </xdr:cNvPr>
        <xdr:cNvSpPr/>
      </xdr:nvSpPr>
      <xdr:spPr>
        <a:xfrm>
          <a:off x="17554575" y="66953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94488</xdr:rowOff>
    </xdr:from>
    <xdr:to>
      <xdr:col>107</xdr:col>
      <xdr:colOff>50800</xdr:colOff>
      <xdr:row>41</xdr:row>
      <xdr:rowOff>94488</xdr:rowOff>
    </xdr:to>
    <xdr:cxnSp macro="">
      <xdr:nvCxnSpPr>
        <xdr:cNvPr id="592" name="直線コネクタ 591">
          <a:extLst>
            <a:ext uri="{FF2B5EF4-FFF2-40B4-BE49-F238E27FC236}">
              <a16:creationId xmlns:a16="http://schemas.microsoft.com/office/drawing/2014/main" id="{7AC4FF2B-C346-4394-A275-9C20B1D6B8BC}"/>
            </a:ext>
          </a:extLst>
        </xdr:cNvPr>
        <xdr:cNvCxnSpPr/>
      </xdr:nvCxnSpPr>
      <xdr:spPr>
        <a:xfrm>
          <a:off x="17602200" y="674293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593" name="楕円 592">
          <a:extLst>
            <a:ext uri="{FF2B5EF4-FFF2-40B4-BE49-F238E27FC236}">
              <a16:creationId xmlns:a16="http://schemas.microsoft.com/office/drawing/2014/main" id="{110B53B6-0949-4B09-B918-E99598BD508E}"/>
            </a:ext>
          </a:extLst>
        </xdr:cNvPr>
        <xdr:cNvSpPr/>
      </xdr:nvSpPr>
      <xdr:spPr>
        <a:xfrm>
          <a:off x="16754475" y="66975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94488</xdr:rowOff>
    </xdr:from>
    <xdr:to>
      <xdr:col>102</xdr:col>
      <xdr:colOff>114300</xdr:colOff>
      <xdr:row>41</xdr:row>
      <xdr:rowOff>96774</xdr:rowOff>
    </xdr:to>
    <xdr:cxnSp macro="">
      <xdr:nvCxnSpPr>
        <xdr:cNvPr id="594" name="直線コネクタ 593">
          <a:extLst>
            <a:ext uri="{FF2B5EF4-FFF2-40B4-BE49-F238E27FC236}">
              <a16:creationId xmlns:a16="http://schemas.microsoft.com/office/drawing/2014/main" id="{1CE6D91B-8986-45CF-BD59-BE74D625742C}"/>
            </a:ext>
          </a:extLst>
        </xdr:cNvPr>
        <xdr:cNvCxnSpPr/>
      </xdr:nvCxnSpPr>
      <xdr:spPr>
        <a:xfrm flipV="1">
          <a:off x="16802100" y="6742938"/>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D3FDC8D5-8F4F-4A93-B0B4-7FBD76BD08BE}"/>
            </a:ext>
          </a:extLst>
        </xdr:cNvPr>
        <xdr:cNvSpPr txBox="1"/>
      </xdr:nvSpPr>
      <xdr:spPr>
        <a:xfrm>
          <a:off x="18983402" y="610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157243</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259CC58C-D369-47F8-B2CE-C0C4787D6E44}"/>
            </a:ext>
          </a:extLst>
        </xdr:cNvPr>
        <xdr:cNvSpPr txBox="1"/>
      </xdr:nvSpPr>
      <xdr:spPr>
        <a:xfrm>
          <a:off x="18183302" y="616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901371F6-816B-4C03-834D-EAA50698CAD6}"/>
            </a:ext>
          </a:extLst>
        </xdr:cNvPr>
        <xdr:cNvSpPr txBox="1"/>
      </xdr:nvSpPr>
      <xdr:spPr>
        <a:xfrm>
          <a:off x="17383202"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DDB10388-05D6-41EB-98FB-DA2AD3F91198}"/>
            </a:ext>
          </a:extLst>
        </xdr:cNvPr>
        <xdr:cNvSpPr txBox="1"/>
      </xdr:nvSpPr>
      <xdr:spPr>
        <a:xfrm>
          <a:off x="16592627" y="616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136415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9303F1DD-A503-40F2-941A-B4E2BB25F31E}"/>
            </a:ext>
          </a:extLst>
        </xdr:cNvPr>
        <xdr:cNvSpPr txBox="1"/>
      </xdr:nvSpPr>
      <xdr:spPr>
        <a:xfrm>
          <a:off x="18983402" y="67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136415</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E4349B74-DFAF-4C39-A5E5-3B85B20386FC}"/>
            </a:ext>
          </a:extLst>
        </xdr:cNvPr>
        <xdr:cNvSpPr txBox="1"/>
      </xdr:nvSpPr>
      <xdr:spPr>
        <a:xfrm>
          <a:off x="18183302" y="67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136415</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A1B7FEC0-7080-4734-8828-38FC084BF052}"/>
            </a:ext>
          </a:extLst>
        </xdr:cNvPr>
        <xdr:cNvSpPr txBox="1"/>
      </xdr:nvSpPr>
      <xdr:spPr>
        <a:xfrm>
          <a:off x="17383202" y="67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9ABB605A-6DAB-4748-BF6C-1160212C6159}"/>
            </a:ext>
          </a:extLst>
        </xdr:cNvPr>
        <xdr:cNvSpPr txBox="1"/>
      </xdr:nvSpPr>
      <xdr:spPr>
        <a:xfrm>
          <a:off x="16592627" y="679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EFB3B826-0FC1-4E5D-BBB2-72CE0B4FB04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C29A479E-F9B6-4869-92C6-A47110E9AF87}"/>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885F7F12-E6B1-4668-9CD3-E2AA9AA80331}"/>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BCF1E170-5E32-431A-AFC8-5CF75B5FD20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E91C8A64-5ABF-496B-B061-81A07B9911E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CAE5F98A-5100-4C4C-BFD0-ECFBB281962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134DE634-52B7-4B3A-8B39-15EAE0C92BA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AD2FBEAA-5AC3-44C2-BA58-979C455091B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7EE0FFA-5672-4169-A27D-1F953CBFF34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A0705E66-0783-46E9-9D88-2CA042ED7422}"/>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EF1CE8BB-419B-4DED-8F48-780A2216F51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CE6510E2-9610-4C0B-83E3-926F10A4547C}"/>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4395C884-EBFE-4F82-9E59-B5A18A9244BA}"/>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ABF39872-87A3-4076-B467-47C3E618403A}"/>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3807068D-9454-4CE0-A986-C30F075FD579}"/>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FFC2729F-736A-407F-8F7D-92648464943F}"/>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79A83E9D-1146-4815-9199-ED517CAE16B6}"/>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348E57BB-FB22-4D64-BC6F-F424D905CDE8}"/>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AD71B696-AEF2-4B84-8DEA-472C5C0382F7}"/>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3D6ECFC-EB8F-4672-AEAA-AF777D9217B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30DDEA4B-EB5A-4F00-9E72-0C6EA721373B}"/>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2290B887-B309-4EB9-960C-A1F3807DD87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87C10333-BDD8-41C7-BD63-5C3D5B6D1F68}"/>
            </a:ext>
          </a:extLst>
        </xdr:cNvPr>
        <xdr:cNvCxnSpPr/>
      </xdr:nvCxnSpPr>
      <xdr:spPr>
        <a:xfrm flipV="1">
          <a:off x="14696439" y="9001379"/>
          <a:ext cx="0" cy="1114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52321558-4ECD-4273-9577-0FCA006B0634}"/>
            </a:ext>
          </a:extLst>
        </xdr:cNvPr>
        <xdr:cNvSpPr txBox="1"/>
      </xdr:nvSpPr>
      <xdr:spPr>
        <a:xfrm>
          <a:off x="14735175" y="1011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08034A11-B81B-43B3-B213-6B3E558129B0}"/>
            </a:ext>
          </a:extLst>
        </xdr:cNvPr>
        <xdr:cNvCxnSpPr/>
      </xdr:nvCxnSpPr>
      <xdr:spPr>
        <a:xfrm>
          <a:off x="14611350" y="101160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EE64A490-6D96-4B9B-8BCA-002D15552DE6}"/>
            </a:ext>
          </a:extLst>
        </xdr:cNvPr>
        <xdr:cNvSpPr txBox="1"/>
      </xdr:nvSpPr>
      <xdr:spPr>
        <a:xfrm>
          <a:off x="14735175" y="8789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A9E9E0AE-03D5-4BED-98BD-A5A57F4A9B86}"/>
            </a:ext>
          </a:extLst>
        </xdr:cNvPr>
        <xdr:cNvCxnSpPr/>
      </xdr:nvCxnSpPr>
      <xdr:spPr>
        <a:xfrm>
          <a:off x="14611350" y="90013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50D35AA0-DB8A-424F-85FF-7CD910F3C5D0}"/>
            </a:ext>
          </a:extLst>
        </xdr:cNvPr>
        <xdr:cNvSpPr txBox="1"/>
      </xdr:nvSpPr>
      <xdr:spPr>
        <a:xfrm>
          <a:off x="14735175" y="9402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299AF628-EFFE-4813-8083-3037A10D9E58}"/>
            </a:ext>
          </a:extLst>
        </xdr:cNvPr>
        <xdr:cNvSpPr/>
      </xdr:nvSpPr>
      <xdr:spPr>
        <a:xfrm>
          <a:off x="14649450" y="9541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7C60B895-43F7-41D4-8576-C04A1CD25CE9}"/>
            </a:ext>
          </a:extLst>
        </xdr:cNvPr>
        <xdr:cNvSpPr/>
      </xdr:nvSpPr>
      <xdr:spPr>
        <a:xfrm>
          <a:off x="13887450" y="9507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170942</xdr:rowOff>
    </xdr:from>
    <xdr:to>
      <xdr:col>76</xdr:col>
      <xdr:colOff>165100</xdr:colOff>
      <xdr:row>58</xdr:row>
      <xdr:rowOff>101092</xdr:rowOff>
    </xdr:to>
    <xdr:sp macro="" textlink="">
      <xdr:nvSpPr>
        <xdr:cNvPr id="633" name="フローチャート: 判断 632">
          <a:extLst>
            <a:ext uri="{FF2B5EF4-FFF2-40B4-BE49-F238E27FC236}">
              <a16:creationId xmlns:a16="http://schemas.microsoft.com/office/drawing/2014/main" id="{4BFD6F5E-7569-4792-9132-F90A9A9F822F}"/>
            </a:ext>
          </a:extLst>
        </xdr:cNvPr>
        <xdr:cNvSpPr/>
      </xdr:nvSpPr>
      <xdr:spPr>
        <a:xfrm>
          <a:off x="13096875" y="940066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26924</xdr:rowOff>
    </xdr:from>
    <xdr:to>
      <xdr:col>72</xdr:col>
      <xdr:colOff>38100</xdr:colOff>
      <xdr:row>58</xdr:row>
      <xdr:rowOff>128524</xdr:rowOff>
    </xdr:to>
    <xdr:sp macro="" textlink="">
      <xdr:nvSpPr>
        <xdr:cNvPr id="634" name="フローチャート: 判断 633">
          <a:extLst>
            <a:ext uri="{FF2B5EF4-FFF2-40B4-BE49-F238E27FC236}">
              <a16:creationId xmlns:a16="http://schemas.microsoft.com/office/drawing/2014/main" id="{3970EE91-71EF-45E8-B6C9-06EA626F0F4D}"/>
            </a:ext>
          </a:extLst>
        </xdr:cNvPr>
        <xdr:cNvSpPr/>
      </xdr:nvSpPr>
      <xdr:spPr>
        <a:xfrm>
          <a:off x="12296775" y="94312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65786</xdr:rowOff>
    </xdr:from>
    <xdr:to>
      <xdr:col>67</xdr:col>
      <xdr:colOff>101600</xdr:colOff>
      <xdr:row>58</xdr:row>
      <xdr:rowOff>167386</xdr:rowOff>
    </xdr:to>
    <xdr:sp macro="" textlink="">
      <xdr:nvSpPr>
        <xdr:cNvPr id="635" name="フローチャート: 判断 634">
          <a:extLst>
            <a:ext uri="{FF2B5EF4-FFF2-40B4-BE49-F238E27FC236}">
              <a16:creationId xmlns:a16="http://schemas.microsoft.com/office/drawing/2014/main" id="{3ED9308D-79DC-4D30-9FAF-3CF05F5CD8C0}"/>
            </a:ext>
          </a:extLst>
        </xdr:cNvPr>
        <xdr:cNvSpPr/>
      </xdr:nvSpPr>
      <xdr:spPr>
        <a:xfrm>
          <a:off x="11487150" y="94701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D461AB6-BEB6-41A5-9C7F-F37BE42A37A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D7B1721-3F9D-4989-8530-F77CCE27A29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F7F068D2-9B39-4BFA-94D6-BE8E07B3C1B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17CD535-03C6-4166-B1CB-EB85B34EB02B}"/>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81ACF80-472B-450F-8651-96DD06CD510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xdr:rowOff>
    </xdr:from>
    <xdr:to>
      <xdr:col>85</xdr:col>
      <xdr:colOff>177800</xdr:colOff>
      <xdr:row>60</xdr:row>
      <xdr:rowOff>117094</xdr:rowOff>
    </xdr:to>
    <xdr:sp macro="" textlink="">
      <xdr:nvSpPr>
        <xdr:cNvPr id="641" name="楕円 640">
          <a:extLst>
            <a:ext uri="{FF2B5EF4-FFF2-40B4-BE49-F238E27FC236}">
              <a16:creationId xmlns:a16="http://schemas.microsoft.com/office/drawing/2014/main" id="{7DF5132D-D070-431C-B874-51F9ADBDACFF}"/>
            </a:ext>
          </a:extLst>
        </xdr:cNvPr>
        <xdr:cNvSpPr/>
      </xdr:nvSpPr>
      <xdr:spPr>
        <a:xfrm>
          <a:off x="14649450" y="97373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165371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855B0672-4F4D-4DD8-8B1E-96D0F3B58AE5}"/>
            </a:ext>
          </a:extLst>
        </xdr:cNvPr>
        <xdr:cNvSpPr txBox="1"/>
      </xdr:nvSpPr>
      <xdr:spPr>
        <a:xfrm>
          <a:off x="14735175" y="972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xdr:rowOff>
    </xdr:from>
    <xdr:to>
      <xdr:col>81</xdr:col>
      <xdr:colOff>101600</xdr:colOff>
      <xdr:row>60</xdr:row>
      <xdr:rowOff>105664</xdr:rowOff>
    </xdr:to>
    <xdr:sp macro="" textlink="">
      <xdr:nvSpPr>
        <xdr:cNvPr id="643" name="楕円 642">
          <a:extLst>
            <a:ext uri="{FF2B5EF4-FFF2-40B4-BE49-F238E27FC236}">
              <a16:creationId xmlns:a16="http://schemas.microsoft.com/office/drawing/2014/main" id="{3A60B5EC-0433-4ED6-8838-27D66348CDBE}"/>
            </a:ext>
          </a:extLst>
        </xdr:cNvPr>
        <xdr:cNvSpPr/>
      </xdr:nvSpPr>
      <xdr:spPr>
        <a:xfrm>
          <a:off x="13887450" y="97322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54864</xdr:rowOff>
    </xdr:from>
    <xdr:to>
      <xdr:col>85</xdr:col>
      <xdr:colOff>127000</xdr:colOff>
      <xdr:row>60</xdr:row>
      <xdr:rowOff>66294</xdr:rowOff>
    </xdr:to>
    <xdr:cxnSp macro="">
      <xdr:nvCxnSpPr>
        <xdr:cNvPr id="644" name="直線コネクタ 643">
          <a:extLst>
            <a:ext uri="{FF2B5EF4-FFF2-40B4-BE49-F238E27FC236}">
              <a16:creationId xmlns:a16="http://schemas.microsoft.com/office/drawing/2014/main" id="{749E52A4-2CEE-47B3-AB96-C61E42961597}"/>
            </a:ext>
          </a:extLst>
        </xdr:cNvPr>
        <xdr:cNvCxnSpPr/>
      </xdr:nvCxnSpPr>
      <xdr:spPr>
        <a:xfrm>
          <a:off x="13935075" y="9779889"/>
          <a:ext cx="762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45" name="楕円 644">
          <a:extLst>
            <a:ext uri="{FF2B5EF4-FFF2-40B4-BE49-F238E27FC236}">
              <a16:creationId xmlns:a16="http://schemas.microsoft.com/office/drawing/2014/main" id="{B646A307-1168-4592-9B47-D8664B75AE66}"/>
            </a:ext>
          </a:extLst>
        </xdr:cNvPr>
        <xdr:cNvSpPr/>
      </xdr:nvSpPr>
      <xdr:spPr>
        <a:xfrm>
          <a:off x="13096875" y="95808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60</xdr:row>
      <xdr:rowOff>54864</xdr:rowOff>
    </xdr:to>
    <xdr:cxnSp macro="">
      <xdr:nvCxnSpPr>
        <xdr:cNvPr id="646" name="直線コネクタ 645">
          <a:extLst>
            <a:ext uri="{FF2B5EF4-FFF2-40B4-BE49-F238E27FC236}">
              <a16:creationId xmlns:a16="http://schemas.microsoft.com/office/drawing/2014/main" id="{4C362F35-19EE-4A5C-9845-9AF9607C2EDE}"/>
            </a:ext>
          </a:extLst>
        </xdr:cNvPr>
        <xdr:cNvCxnSpPr/>
      </xdr:nvCxnSpPr>
      <xdr:spPr>
        <a:xfrm>
          <a:off x="13144500" y="9628505"/>
          <a:ext cx="790575" cy="1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129794</xdr:rowOff>
    </xdr:from>
    <xdr:to>
      <xdr:col>72</xdr:col>
      <xdr:colOff>38100</xdr:colOff>
      <xdr:row>60</xdr:row>
      <xdr:rowOff>59944</xdr:rowOff>
    </xdr:to>
    <xdr:sp macro="" textlink="">
      <xdr:nvSpPr>
        <xdr:cNvPr id="647" name="楕円 646">
          <a:extLst>
            <a:ext uri="{FF2B5EF4-FFF2-40B4-BE49-F238E27FC236}">
              <a16:creationId xmlns:a16="http://schemas.microsoft.com/office/drawing/2014/main" id="{48676F52-0E5E-4378-AE39-1BF9FA2517A4}"/>
            </a:ext>
          </a:extLst>
        </xdr:cNvPr>
        <xdr:cNvSpPr/>
      </xdr:nvSpPr>
      <xdr:spPr>
        <a:xfrm>
          <a:off x="12296775" y="96897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60</xdr:row>
      <xdr:rowOff>9144</xdr:rowOff>
    </xdr:to>
    <xdr:cxnSp macro="">
      <xdr:nvCxnSpPr>
        <xdr:cNvPr id="648" name="直線コネクタ 647">
          <a:extLst>
            <a:ext uri="{FF2B5EF4-FFF2-40B4-BE49-F238E27FC236}">
              <a16:creationId xmlns:a16="http://schemas.microsoft.com/office/drawing/2014/main" id="{98BE56FA-C444-4ECD-AB9C-E68BA6A068CA}"/>
            </a:ext>
          </a:extLst>
        </xdr:cNvPr>
        <xdr:cNvCxnSpPr/>
      </xdr:nvCxnSpPr>
      <xdr:spPr>
        <a:xfrm flipV="1">
          <a:off x="12344400" y="9628505"/>
          <a:ext cx="8001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168656</xdr:rowOff>
    </xdr:from>
    <xdr:to>
      <xdr:col>67</xdr:col>
      <xdr:colOff>101600</xdr:colOff>
      <xdr:row>60</xdr:row>
      <xdr:rowOff>98806</xdr:rowOff>
    </xdr:to>
    <xdr:sp macro="" textlink="">
      <xdr:nvSpPr>
        <xdr:cNvPr id="649" name="楕円 648">
          <a:extLst>
            <a:ext uri="{FF2B5EF4-FFF2-40B4-BE49-F238E27FC236}">
              <a16:creationId xmlns:a16="http://schemas.microsoft.com/office/drawing/2014/main" id="{6E856B4A-0A34-4015-9F38-492CA1B3B327}"/>
            </a:ext>
          </a:extLst>
        </xdr:cNvPr>
        <xdr:cNvSpPr/>
      </xdr:nvSpPr>
      <xdr:spPr>
        <a:xfrm>
          <a:off x="11487150" y="972223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xdr:rowOff>
    </xdr:from>
    <xdr:to>
      <xdr:col>71</xdr:col>
      <xdr:colOff>177800</xdr:colOff>
      <xdr:row>60</xdr:row>
      <xdr:rowOff>48006</xdr:rowOff>
    </xdr:to>
    <xdr:cxnSp macro="">
      <xdr:nvCxnSpPr>
        <xdr:cNvPr id="650" name="直線コネクタ 649">
          <a:extLst>
            <a:ext uri="{FF2B5EF4-FFF2-40B4-BE49-F238E27FC236}">
              <a16:creationId xmlns:a16="http://schemas.microsoft.com/office/drawing/2014/main" id="{4BE33456-182D-41B6-A276-6B9323DB9FE8}"/>
            </a:ext>
          </a:extLst>
        </xdr:cNvPr>
        <xdr:cNvCxnSpPr/>
      </xdr:nvCxnSpPr>
      <xdr:spPr>
        <a:xfrm flipV="1">
          <a:off x="11534775" y="9737344"/>
          <a:ext cx="809625"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A4FF4A47-27A1-43E3-BA7B-98BFD32B9C47}"/>
            </a:ext>
          </a:extLst>
        </xdr:cNvPr>
        <xdr:cNvSpPr txBox="1"/>
      </xdr:nvSpPr>
      <xdr:spPr>
        <a:xfrm>
          <a:off x="13745219"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117619</xdr:rowOff>
    </xdr:from>
    <xdr:ext cx="405111" cy="259045"/>
    <xdr:sp macro="" textlink="">
      <xdr:nvSpPr>
        <xdr:cNvPr id="652" name="n_2aveValue【学校施設】&#10;有形固定資産減価償却率">
          <a:extLst>
            <a:ext uri="{FF2B5EF4-FFF2-40B4-BE49-F238E27FC236}">
              <a16:creationId xmlns:a16="http://schemas.microsoft.com/office/drawing/2014/main" id="{1768D36F-ECFA-4A62-A563-D24C40ECB9F4}"/>
            </a:ext>
          </a:extLst>
        </xdr:cNvPr>
        <xdr:cNvSpPr txBox="1"/>
      </xdr:nvSpPr>
      <xdr:spPr>
        <a:xfrm>
          <a:off x="12964169" y="919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145051</xdr:rowOff>
    </xdr:from>
    <xdr:ext cx="405111" cy="259045"/>
    <xdr:sp macro="" textlink="">
      <xdr:nvSpPr>
        <xdr:cNvPr id="653" name="n_3aveValue【学校施設】&#10;有形固定資産減価償却率">
          <a:extLst>
            <a:ext uri="{FF2B5EF4-FFF2-40B4-BE49-F238E27FC236}">
              <a16:creationId xmlns:a16="http://schemas.microsoft.com/office/drawing/2014/main" id="{78D3796C-B059-4C47-AFB2-16531CBF2904}"/>
            </a:ext>
          </a:extLst>
        </xdr:cNvPr>
        <xdr:cNvSpPr txBox="1"/>
      </xdr:nvSpPr>
      <xdr:spPr>
        <a:xfrm>
          <a:off x="12164069" y="9219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12463</xdr:rowOff>
    </xdr:from>
    <xdr:ext cx="405111" cy="259045"/>
    <xdr:sp macro="" textlink="">
      <xdr:nvSpPr>
        <xdr:cNvPr id="654" name="n_4aveValue【学校施設】&#10;有形固定資産減価償却率">
          <a:extLst>
            <a:ext uri="{FF2B5EF4-FFF2-40B4-BE49-F238E27FC236}">
              <a16:creationId xmlns:a16="http://schemas.microsoft.com/office/drawing/2014/main" id="{3FEF737B-D468-4AF2-9C6D-54E6C6920BD3}"/>
            </a:ext>
          </a:extLst>
        </xdr:cNvPr>
        <xdr:cNvSpPr txBox="1"/>
      </xdr:nvSpPr>
      <xdr:spPr>
        <a:xfrm>
          <a:off x="11354444" y="92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96791</xdr:rowOff>
    </xdr:from>
    <xdr:ext cx="405111" cy="259045"/>
    <xdr:sp macro="" textlink="">
      <xdr:nvSpPr>
        <xdr:cNvPr id="655" name="n_1mainValue【学校施設】&#10;有形固定資産減価償却率">
          <a:extLst>
            <a:ext uri="{FF2B5EF4-FFF2-40B4-BE49-F238E27FC236}">
              <a16:creationId xmlns:a16="http://schemas.microsoft.com/office/drawing/2014/main" id="{617FA39B-1429-44DC-8ADE-4DDF4D54FA23}"/>
            </a:ext>
          </a:extLst>
        </xdr:cNvPr>
        <xdr:cNvSpPr txBox="1"/>
      </xdr:nvSpPr>
      <xdr:spPr>
        <a:xfrm>
          <a:off x="13745219" y="982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656" name="n_2mainValue【学校施設】&#10;有形固定資産減価償却率">
          <a:extLst>
            <a:ext uri="{FF2B5EF4-FFF2-40B4-BE49-F238E27FC236}">
              <a16:creationId xmlns:a16="http://schemas.microsoft.com/office/drawing/2014/main" id="{6D8FB274-7C38-4FB9-9406-D3C86AE622C6}"/>
            </a:ext>
          </a:extLst>
        </xdr:cNvPr>
        <xdr:cNvSpPr txBox="1"/>
      </xdr:nvSpPr>
      <xdr:spPr>
        <a:xfrm>
          <a:off x="12964169"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51071</xdr:rowOff>
    </xdr:from>
    <xdr:ext cx="405111" cy="259045"/>
    <xdr:sp macro="" textlink="">
      <xdr:nvSpPr>
        <xdr:cNvPr id="657" name="n_3mainValue【学校施設】&#10;有形固定資産減価償却率">
          <a:extLst>
            <a:ext uri="{FF2B5EF4-FFF2-40B4-BE49-F238E27FC236}">
              <a16:creationId xmlns:a16="http://schemas.microsoft.com/office/drawing/2014/main" id="{194F3B62-178E-41C7-91EA-63365D095304}"/>
            </a:ext>
          </a:extLst>
        </xdr:cNvPr>
        <xdr:cNvSpPr txBox="1"/>
      </xdr:nvSpPr>
      <xdr:spPr>
        <a:xfrm>
          <a:off x="12164069" y="977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89933</xdr:rowOff>
    </xdr:from>
    <xdr:ext cx="405111" cy="259045"/>
    <xdr:sp macro="" textlink="">
      <xdr:nvSpPr>
        <xdr:cNvPr id="658" name="n_4mainValue【学校施設】&#10;有形固定資産減価償却率">
          <a:extLst>
            <a:ext uri="{FF2B5EF4-FFF2-40B4-BE49-F238E27FC236}">
              <a16:creationId xmlns:a16="http://schemas.microsoft.com/office/drawing/2014/main" id="{0320B85B-8D58-44EE-9336-8EC7217909F1}"/>
            </a:ext>
          </a:extLst>
        </xdr:cNvPr>
        <xdr:cNvSpPr txBox="1"/>
      </xdr:nvSpPr>
      <xdr:spPr>
        <a:xfrm>
          <a:off x="11354444" y="98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F66236E3-3F97-44B5-B094-BB75E368849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CB5C4246-8C0B-4A54-AE05-5D06326FC92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DE2A7381-D807-4020-9E7E-3D76DF1EAFD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D37ADCA4-F50E-4F6C-821E-3514AF4EFCD1}"/>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729170B0-56FC-4EE7-A03C-786B40C0756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3548EE86-EC53-440E-8387-020E01160B75}"/>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479B825B-FA53-422E-A9A6-3F19B734F771}"/>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214B2A26-778B-452E-89D0-2779750148C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3D361C17-4581-4EB9-ABC6-3D45644083B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349A179A-1808-4D1D-82EE-C6649C26994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2C45C42F-935F-4325-B2CA-23C47595A536}"/>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4229A285-7CE2-403A-9CE0-08E3D08B051F}"/>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40472D7C-B626-4234-8104-C11A07A5D513}"/>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21A1CA29-1640-4AE3-A4E3-881BF1205158}"/>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312EA992-9B8E-4D85-91B9-2488C6E855B9}"/>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10ADFDA4-43D7-45AC-B56B-33B09A4F227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090AE207-8AE7-4FBC-ACA5-C66061B49445}"/>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56A01050-2D1D-4D33-A010-0515512C9AAA}"/>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DCC5F5EC-178C-4730-9370-BFA841A768E4}"/>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D8E7C99A-EF54-4D9D-8507-36C452EA50CF}"/>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DBB85AD9-5B90-4235-B742-405F353B45C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81A7008F-EBD2-459F-B66C-10B1F2AC4E39}"/>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CAA7089F-5FA4-4181-8919-87AB4172B2D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27698699-D38A-43AA-857F-70266A65AEBB}"/>
            </a:ext>
          </a:extLst>
        </xdr:cNvPr>
        <xdr:cNvCxnSpPr/>
      </xdr:nvCxnSpPr>
      <xdr:spPr>
        <a:xfrm flipV="1">
          <a:off x="19954239" y="9077769"/>
          <a:ext cx="0" cy="1161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31E8853D-90DE-4CCE-9A29-0F278FD6EE68}"/>
            </a:ext>
          </a:extLst>
        </xdr:cNvPr>
        <xdr:cNvSpPr txBox="1"/>
      </xdr:nvSpPr>
      <xdr:spPr>
        <a:xfrm>
          <a:off x="19992975" y="1024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BFA3B2FD-62A5-4310-AF3F-B39934C9A16A}"/>
            </a:ext>
          </a:extLst>
        </xdr:cNvPr>
        <xdr:cNvCxnSpPr/>
      </xdr:nvCxnSpPr>
      <xdr:spPr>
        <a:xfrm>
          <a:off x="19878675" y="102394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A64AE090-86A5-4903-9DCA-91DB5FBE0399}"/>
            </a:ext>
          </a:extLst>
        </xdr:cNvPr>
        <xdr:cNvSpPr txBox="1"/>
      </xdr:nvSpPr>
      <xdr:spPr>
        <a:xfrm>
          <a:off x="19992975" y="886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BF4ED41F-541D-472B-BBD0-D9CE310A2271}"/>
            </a:ext>
          </a:extLst>
        </xdr:cNvPr>
        <xdr:cNvCxnSpPr/>
      </xdr:nvCxnSpPr>
      <xdr:spPr>
        <a:xfrm>
          <a:off x="19878675" y="90777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B2155740-9E7E-4EAA-987B-9AD6889A4542}"/>
            </a:ext>
          </a:extLst>
        </xdr:cNvPr>
        <xdr:cNvSpPr txBox="1"/>
      </xdr:nvSpPr>
      <xdr:spPr>
        <a:xfrm>
          <a:off x="19992975" y="9961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578A2E39-1EB3-4DF9-B63B-A25B2C76DA91}"/>
            </a:ext>
          </a:extLst>
        </xdr:cNvPr>
        <xdr:cNvSpPr/>
      </xdr:nvSpPr>
      <xdr:spPr>
        <a:xfrm>
          <a:off x="19897725" y="9982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074620A4-0B9E-4AE1-A60D-61A16F466CAD}"/>
            </a:ext>
          </a:extLst>
        </xdr:cNvPr>
        <xdr:cNvSpPr/>
      </xdr:nvSpPr>
      <xdr:spPr>
        <a:xfrm>
          <a:off x="19154775" y="998886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96456</xdr:rowOff>
    </xdr:from>
    <xdr:to>
      <xdr:col>107</xdr:col>
      <xdr:colOff>101600</xdr:colOff>
      <xdr:row>62</xdr:row>
      <xdr:rowOff>26606</xdr:rowOff>
    </xdr:to>
    <xdr:sp macro="" textlink="">
      <xdr:nvSpPr>
        <xdr:cNvPr id="690" name="フローチャート: 判断 689">
          <a:extLst>
            <a:ext uri="{FF2B5EF4-FFF2-40B4-BE49-F238E27FC236}">
              <a16:creationId xmlns:a16="http://schemas.microsoft.com/office/drawing/2014/main" id="{065A1C98-87E0-4A62-8D7A-118805FE9930}"/>
            </a:ext>
          </a:extLst>
        </xdr:cNvPr>
        <xdr:cNvSpPr/>
      </xdr:nvSpPr>
      <xdr:spPr>
        <a:xfrm>
          <a:off x="18345150" y="99834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98933</xdr:rowOff>
    </xdr:from>
    <xdr:to>
      <xdr:col>102</xdr:col>
      <xdr:colOff>165100</xdr:colOff>
      <xdr:row>62</xdr:row>
      <xdr:rowOff>29083</xdr:rowOff>
    </xdr:to>
    <xdr:sp macro="" textlink="">
      <xdr:nvSpPr>
        <xdr:cNvPr id="691" name="フローチャート: 判断 690">
          <a:extLst>
            <a:ext uri="{FF2B5EF4-FFF2-40B4-BE49-F238E27FC236}">
              <a16:creationId xmlns:a16="http://schemas.microsoft.com/office/drawing/2014/main" id="{04FB9C46-48E9-4C4E-B2A2-31B0E0A12B62}"/>
            </a:ext>
          </a:extLst>
        </xdr:cNvPr>
        <xdr:cNvSpPr/>
      </xdr:nvSpPr>
      <xdr:spPr>
        <a:xfrm>
          <a:off x="17554575" y="998905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116459</xdr:rowOff>
    </xdr:from>
    <xdr:to>
      <xdr:col>98</xdr:col>
      <xdr:colOff>38100</xdr:colOff>
      <xdr:row>62</xdr:row>
      <xdr:rowOff>46609</xdr:rowOff>
    </xdr:to>
    <xdr:sp macro="" textlink="">
      <xdr:nvSpPr>
        <xdr:cNvPr id="692" name="フローチャート: 判断 691">
          <a:extLst>
            <a:ext uri="{FF2B5EF4-FFF2-40B4-BE49-F238E27FC236}">
              <a16:creationId xmlns:a16="http://schemas.microsoft.com/office/drawing/2014/main" id="{BCFDB5D7-C39B-4ADC-AD3C-1AC66E5DA454}"/>
            </a:ext>
          </a:extLst>
        </xdr:cNvPr>
        <xdr:cNvSpPr/>
      </xdr:nvSpPr>
      <xdr:spPr>
        <a:xfrm>
          <a:off x="16754475" y="100034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68F867A-20DF-4241-9300-ACA013E716A6}"/>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A6F8B06-113A-4DA8-8BA2-429514E8AB9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71E551B-0807-488A-A1D0-9C74B55C5BB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290C03D-A577-4ACB-838B-3533C4C4973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079C54B-9F50-4628-93E9-CDCE3D930E8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67119</xdr:rowOff>
    </xdr:from>
    <xdr:to>
      <xdr:col>116</xdr:col>
      <xdr:colOff>114300</xdr:colOff>
      <xdr:row>61</xdr:row>
      <xdr:rowOff>168719</xdr:rowOff>
    </xdr:to>
    <xdr:sp macro="" textlink="">
      <xdr:nvSpPr>
        <xdr:cNvPr id="698" name="楕円 697">
          <a:extLst>
            <a:ext uri="{FF2B5EF4-FFF2-40B4-BE49-F238E27FC236}">
              <a16:creationId xmlns:a16="http://schemas.microsoft.com/office/drawing/2014/main" id="{B59BDE80-0A0D-437D-9A72-C291CE917C33}"/>
            </a:ext>
          </a:extLst>
        </xdr:cNvPr>
        <xdr:cNvSpPr/>
      </xdr:nvSpPr>
      <xdr:spPr>
        <a:xfrm>
          <a:off x="19897725" y="99508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89996</xdr:rowOff>
    </xdr:from>
    <xdr:ext cx="469744" cy="259045"/>
    <xdr:sp macro="" textlink="">
      <xdr:nvSpPr>
        <xdr:cNvPr id="699" name="【学校施設】&#10;一人当たり面積該当値テキスト">
          <a:extLst>
            <a:ext uri="{FF2B5EF4-FFF2-40B4-BE49-F238E27FC236}">
              <a16:creationId xmlns:a16="http://schemas.microsoft.com/office/drawing/2014/main" id="{865EE6BC-3DD5-4B09-984F-01F2EA0F5F2D}"/>
            </a:ext>
          </a:extLst>
        </xdr:cNvPr>
        <xdr:cNvSpPr txBox="1"/>
      </xdr:nvSpPr>
      <xdr:spPr>
        <a:xfrm>
          <a:off x="19992975" y="981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78549</xdr:rowOff>
    </xdr:from>
    <xdr:to>
      <xdr:col>112</xdr:col>
      <xdr:colOff>38100</xdr:colOff>
      <xdr:row>62</xdr:row>
      <xdr:rowOff>8699</xdr:rowOff>
    </xdr:to>
    <xdr:sp macro="" textlink="">
      <xdr:nvSpPr>
        <xdr:cNvPr id="700" name="楕円 699">
          <a:extLst>
            <a:ext uri="{FF2B5EF4-FFF2-40B4-BE49-F238E27FC236}">
              <a16:creationId xmlns:a16="http://schemas.microsoft.com/office/drawing/2014/main" id="{A9FEA03F-2877-4624-B630-27B540CBA59A}"/>
            </a:ext>
          </a:extLst>
        </xdr:cNvPr>
        <xdr:cNvSpPr/>
      </xdr:nvSpPr>
      <xdr:spPr>
        <a:xfrm>
          <a:off x="19154775" y="99654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117919</xdr:rowOff>
    </xdr:from>
    <xdr:to>
      <xdr:col>116</xdr:col>
      <xdr:colOff>63500</xdr:colOff>
      <xdr:row>61</xdr:row>
      <xdr:rowOff>129349</xdr:rowOff>
    </xdr:to>
    <xdr:cxnSp macro="">
      <xdr:nvCxnSpPr>
        <xdr:cNvPr id="701" name="直線コネクタ 700">
          <a:extLst>
            <a:ext uri="{FF2B5EF4-FFF2-40B4-BE49-F238E27FC236}">
              <a16:creationId xmlns:a16="http://schemas.microsoft.com/office/drawing/2014/main" id="{96E28265-FD6E-44F7-91C7-6D58101EF778}"/>
            </a:ext>
          </a:extLst>
        </xdr:cNvPr>
        <xdr:cNvCxnSpPr/>
      </xdr:nvCxnSpPr>
      <xdr:spPr>
        <a:xfrm flipV="1">
          <a:off x="19202400" y="10008044"/>
          <a:ext cx="7524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91122</xdr:rowOff>
    </xdr:from>
    <xdr:to>
      <xdr:col>107</xdr:col>
      <xdr:colOff>101600</xdr:colOff>
      <xdr:row>62</xdr:row>
      <xdr:rowOff>21272</xdr:rowOff>
    </xdr:to>
    <xdr:sp macro="" textlink="">
      <xdr:nvSpPr>
        <xdr:cNvPr id="702" name="楕円 701">
          <a:extLst>
            <a:ext uri="{FF2B5EF4-FFF2-40B4-BE49-F238E27FC236}">
              <a16:creationId xmlns:a16="http://schemas.microsoft.com/office/drawing/2014/main" id="{B756ED61-FFC1-4CB9-B8AB-3DCC751457E0}"/>
            </a:ext>
          </a:extLst>
        </xdr:cNvPr>
        <xdr:cNvSpPr/>
      </xdr:nvSpPr>
      <xdr:spPr>
        <a:xfrm>
          <a:off x="18345150" y="99748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129349</xdr:rowOff>
    </xdr:from>
    <xdr:to>
      <xdr:col>111</xdr:col>
      <xdr:colOff>177800</xdr:colOff>
      <xdr:row>61</xdr:row>
      <xdr:rowOff>141922</xdr:rowOff>
    </xdr:to>
    <xdr:cxnSp macro="">
      <xdr:nvCxnSpPr>
        <xdr:cNvPr id="703" name="直線コネクタ 702">
          <a:extLst>
            <a:ext uri="{FF2B5EF4-FFF2-40B4-BE49-F238E27FC236}">
              <a16:creationId xmlns:a16="http://schemas.microsoft.com/office/drawing/2014/main" id="{331A6075-EB6F-4AFA-A48B-19FF96BD1BB6}"/>
            </a:ext>
          </a:extLst>
        </xdr:cNvPr>
        <xdr:cNvCxnSpPr/>
      </xdr:nvCxnSpPr>
      <xdr:spPr>
        <a:xfrm flipV="1">
          <a:off x="18392775" y="10013124"/>
          <a:ext cx="809625"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704" name="楕円 703">
          <a:extLst>
            <a:ext uri="{FF2B5EF4-FFF2-40B4-BE49-F238E27FC236}">
              <a16:creationId xmlns:a16="http://schemas.microsoft.com/office/drawing/2014/main" id="{299E5298-EE1A-4CD7-96C3-A2E9C01BB76F}"/>
            </a:ext>
          </a:extLst>
        </xdr:cNvPr>
        <xdr:cNvSpPr/>
      </xdr:nvSpPr>
      <xdr:spPr>
        <a:xfrm>
          <a:off x="17554575" y="9912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141922</xdr:rowOff>
    </xdr:to>
    <xdr:cxnSp macro="">
      <xdr:nvCxnSpPr>
        <xdr:cNvPr id="705" name="直線コネクタ 704">
          <a:extLst>
            <a:ext uri="{FF2B5EF4-FFF2-40B4-BE49-F238E27FC236}">
              <a16:creationId xmlns:a16="http://schemas.microsoft.com/office/drawing/2014/main" id="{03C6FCD3-02FF-496B-85DA-7AD8D15A3430}"/>
            </a:ext>
          </a:extLst>
        </xdr:cNvPr>
        <xdr:cNvCxnSpPr/>
      </xdr:nvCxnSpPr>
      <xdr:spPr>
        <a:xfrm>
          <a:off x="17602200" y="9970135"/>
          <a:ext cx="790575"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50546</xdr:rowOff>
    </xdr:from>
    <xdr:to>
      <xdr:col>98</xdr:col>
      <xdr:colOff>38100</xdr:colOff>
      <xdr:row>61</xdr:row>
      <xdr:rowOff>152146</xdr:rowOff>
    </xdr:to>
    <xdr:sp macro="" textlink="">
      <xdr:nvSpPr>
        <xdr:cNvPr id="706" name="楕円 705">
          <a:extLst>
            <a:ext uri="{FF2B5EF4-FFF2-40B4-BE49-F238E27FC236}">
              <a16:creationId xmlns:a16="http://schemas.microsoft.com/office/drawing/2014/main" id="{457CD022-7B61-4A6F-BAE9-DFDBFAE099D7}"/>
            </a:ext>
          </a:extLst>
        </xdr:cNvPr>
        <xdr:cNvSpPr/>
      </xdr:nvSpPr>
      <xdr:spPr>
        <a:xfrm>
          <a:off x="16754475" y="99343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101346</xdr:rowOff>
    </xdr:to>
    <xdr:cxnSp macro="">
      <xdr:nvCxnSpPr>
        <xdr:cNvPr id="707" name="直線コネクタ 706">
          <a:extLst>
            <a:ext uri="{FF2B5EF4-FFF2-40B4-BE49-F238E27FC236}">
              <a16:creationId xmlns:a16="http://schemas.microsoft.com/office/drawing/2014/main" id="{BD7D7AE8-5EA8-46C3-A6FD-EE32333CBD16}"/>
            </a:ext>
          </a:extLst>
        </xdr:cNvPr>
        <xdr:cNvCxnSpPr/>
      </xdr:nvCxnSpPr>
      <xdr:spPr>
        <a:xfrm flipV="1">
          <a:off x="16802100" y="9970135"/>
          <a:ext cx="8001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047D3024-23D3-4AA3-89F5-1D77723B062C}"/>
            </a:ext>
          </a:extLst>
        </xdr:cNvPr>
        <xdr:cNvSpPr txBox="1"/>
      </xdr:nvSpPr>
      <xdr:spPr>
        <a:xfrm>
          <a:off x="18983402" y="100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17733</xdr:rowOff>
    </xdr:from>
    <xdr:ext cx="469744" cy="259045"/>
    <xdr:sp macro="" textlink="">
      <xdr:nvSpPr>
        <xdr:cNvPr id="709" name="n_2aveValue【学校施設】&#10;一人当たり面積">
          <a:extLst>
            <a:ext uri="{FF2B5EF4-FFF2-40B4-BE49-F238E27FC236}">
              <a16:creationId xmlns:a16="http://schemas.microsoft.com/office/drawing/2014/main" id="{B08D8123-F562-47B9-BB36-1F8ACB82B87D}"/>
            </a:ext>
          </a:extLst>
        </xdr:cNvPr>
        <xdr:cNvSpPr txBox="1"/>
      </xdr:nvSpPr>
      <xdr:spPr>
        <a:xfrm>
          <a:off x="18183302" y="100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20210</xdr:rowOff>
    </xdr:from>
    <xdr:ext cx="469744" cy="259045"/>
    <xdr:sp macro="" textlink="">
      <xdr:nvSpPr>
        <xdr:cNvPr id="710" name="n_3aveValue【学校施設】&#10;一人当たり面積">
          <a:extLst>
            <a:ext uri="{FF2B5EF4-FFF2-40B4-BE49-F238E27FC236}">
              <a16:creationId xmlns:a16="http://schemas.microsoft.com/office/drawing/2014/main" id="{B7A95165-8411-40DB-A1CE-09CFBD8CC685}"/>
            </a:ext>
          </a:extLst>
        </xdr:cNvPr>
        <xdr:cNvSpPr txBox="1"/>
      </xdr:nvSpPr>
      <xdr:spPr>
        <a:xfrm>
          <a:off x="17383202" y="1006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37736</xdr:rowOff>
    </xdr:from>
    <xdr:ext cx="469744" cy="259045"/>
    <xdr:sp macro="" textlink="">
      <xdr:nvSpPr>
        <xdr:cNvPr id="711" name="n_4aveValue【学校施設】&#10;一人当たり面積">
          <a:extLst>
            <a:ext uri="{FF2B5EF4-FFF2-40B4-BE49-F238E27FC236}">
              <a16:creationId xmlns:a16="http://schemas.microsoft.com/office/drawing/2014/main" id="{57EFA450-F838-45B0-847F-EE7A97E06AF1}"/>
            </a:ext>
          </a:extLst>
        </xdr:cNvPr>
        <xdr:cNvSpPr txBox="1"/>
      </xdr:nvSpPr>
      <xdr:spPr>
        <a:xfrm>
          <a:off x="16592627" y="1008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25226</xdr:rowOff>
    </xdr:from>
    <xdr:ext cx="469744" cy="259045"/>
    <xdr:sp macro="" textlink="">
      <xdr:nvSpPr>
        <xdr:cNvPr id="712" name="n_1mainValue【学校施設】&#10;一人当たり面積">
          <a:extLst>
            <a:ext uri="{FF2B5EF4-FFF2-40B4-BE49-F238E27FC236}">
              <a16:creationId xmlns:a16="http://schemas.microsoft.com/office/drawing/2014/main" id="{D403FEDC-C501-4DFC-A308-DC69402AC3BA}"/>
            </a:ext>
          </a:extLst>
        </xdr:cNvPr>
        <xdr:cNvSpPr txBox="1"/>
      </xdr:nvSpPr>
      <xdr:spPr>
        <a:xfrm>
          <a:off x="18983402" y="975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37799</xdr:rowOff>
    </xdr:from>
    <xdr:ext cx="469744" cy="259045"/>
    <xdr:sp macro="" textlink="">
      <xdr:nvSpPr>
        <xdr:cNvPr id="713" name="n_2mainValue【学校施設】&#10;一人当たり面積">
          <a:extLst>
            <a:ext uri="{FF2B5EF4-FFF2-40B4-BE49-F238E27FC236}">
              <a16:creationId xmlns:a16="http://schemas.microsoft.com/office/drawing/2014/main" id="{D0F09C28-440D-4206-B561-C49F0F8A70B3}"/>
            </a:ext>
          </a:extLst>
        </xdr:cNvPr>
        <xdr:cNvSpPr txBox="1"/>
      </xdr:nvSpPr>
      <xdr:spPr>
        <a:xfrm>
          <a:off x="18183302" y="976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147337</xdr:rowOff>
    </xdr:from>
    <xdr:ext cx="469744" cy="259045"/>
    <xdr:sp macro="" textlink="">
      <xdr:nvSpPr>
        <xdr:cNvPr id="714" name="n_3mainValue【学校施設】&#10;一人当たり面積">
          <a:extLst>
            <a:ext uri="{FF2B5EF4-FFF2-40B4-BE49-F238E27FC236}">
              <a16:creationId xmlns:a16="http://schemas.microsoft.com/office/drawing/2014/main" id="{6FB9B582-3D36-452A-B21E-15741960B52A}"/>
            </a:ext>
          </a:extLst>
        </xdr:cNvPr>
        <xdr:cNvSpPr txBox="1"/>
      </xdr:nvSpPr>
      <xdr:spPr>
        <a:xfrm>
          <a:off x="17383202" y="970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168673</xdr:rowOff>
    </xdr:from>
    <xdr:ext cx="469744" cy="259045"/>
    <xdr:sp macro="" textlink="">
      <xdr:nvSpPr>
        <xdr:cNvPr id="715" name="n_4mainValue【学校施設】&#10;一人当たり面積">
          <a:extLst>
            <a:ext uri="{FF2B5EF4-FFF2-40B4-BE49-F238E27FC236}">
              <a16:creationId xmlns:a16="http://schemas.microsoft.com/office/drawing/2014/main" id="{12BDF6EF-3B73-49EA-90D3-73F6AD6284FB}"/>
            </a:ext>
          </a:extLst>
        </xdr:cNvPr>
        <xdr:cNvSpPr txBox="1"/>
      </xdr:nvSpPr>
      <xdr:spPr>
        <a:xfrm>
          <a:off x="16592627" y="972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9A704D8E-2928-4659-8591-DF9054A26B33}"/>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ABA4FC90-999B-42C9-9B57-6BA49ED1210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21573D5D-A3F4-416B-AF00-32F0195E77A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471DBEEA-C001-41DE-8642-0792B999381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74D0516D-0DF0-473C-BF58-D56293DC290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F8FB4FC8-03B8-46C5-AFB8-70D2F8D3492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79D498F3-7D5C-4A4A-B972-BD48175852A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F82832E1-343E-492E-B96A-6C549530DC0D}"/>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9ADCCAE0-D7BA-46BA-A2AA-A5A439A86EF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57DF229D-C646-4011-A7AC-17DC15174C5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2EABD135-085C-4914-ADDB-5852310897F2}"/>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EA112D8-2432-42B6-8AE8-CDC9431A9006}"/>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FB332842-9000-4912-9253-54720D004F35}"/>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65AA67A7-DCB7-4574-A527-88D5509FE0FF}"/>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2001A6EE-CA31-4E55-976E-1E863394FC9F}"/>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1583644-82C6-4905-B9A1-3D89D0A649F1}"/>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3DDE7318-8CBB-4758-A617-C573FE474534}"/>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505B20A4-BEA6-42BF-A161-90B635F0C381}"/>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E977BB4A-4E14-446D-B8B1-A3CCA13232D5}"/>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4C0767AF-28FA-4787-A7FA-7F53E85094CF}"/>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DCE696C4-47C9-4C7D-B60F-C379360A91DD}"/>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D1C549B6-3FC6-4172-A5F5-E480DBF1DDC3}"/>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9DE0856E-AAD4-412C-B79E-4613B8A0B262}"/>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71218D86-8EAF-4262-BBCB-7319C574DBD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2BC5282D-19C8-44C5-A893-3A611AE6170C}"/>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5F279198-118A-446C-96F8-104DCC787B26}"/>
            </a:ext>
          </a:extLst>
        </xdr:cNvPr>
        <xdr:cNvCxnSpPr/>
      </xdr:nvCxnSpPr>
      <xdr:spPr>
        <a:xfrm flipV="1">
          <a:off x="14696439" y="12705443"/>
          <a:ext cx="0" cy="1388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FAD0AEE8-48B8-4F04-8C70-B1489DFCFE46}"/>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BF4D8BAF-F82E-4002-B7BE-9BAB4321980A}"/>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449C32ED-C1F9-45F1-816E-6A0B556E08CD}"/>
            </a:ext>
          </a:extLst>
        </xdr:cNvPr>
        <xdr:cNvSpPr txBox="1"/>
      </xdr:nvSpPr>
      <xdr:spPr>
        <a:xfrm>
          <a:off x="14735175" y="124901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51A2AA47-DF48-42B1-9F3E-C8215EF0B28C}"/>
            </a:ext>
          </a:extLst>
        </xdr:cNvPr>
        <xdr:cNvCxnSpPr/>
      </xdr:nvCxnSpPr>
      <xdr:spPr>
        <a:xfrm>
          <a:off x="14611350" y="127054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46" name="【児童館】&#10;有形固定資産減価償却率平均値テキスト">
          <a:extLst>
            <a:ext uri="{FF2B5EF4-FFF2-40B4-BE49-F238E27FC236}">
              <a16:creationId xmlns:a16="http://schemas.microsoft.com/office/drawing/2014/main" id="{A9E25D5E-39A1-42C2-85AE-7EAA1145DE3C}"/>
            </a:ext>
          </a:extLst>
        </xdr:cNvPr>
        <xdr:cNvSpPr txBox="1"/>
      </xdr:nvSpPr>
      <xdr:spPr>
        <a:xfrm>
          <a:off x="14735175" y="13390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044016FE-0B1B-46DF-9C46-11B4CE807492}"/>
            </a:ext>
          </a:extLst>
        </xdr:cNvPr>
        <xdr:cNvSpPr/>
      </xdr:nvSpPr>
      <xdr:spPr>
        <a:xfrm>
          <a:off x="14649450" y="1341174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E7E8A91C-5F0A-4E77-AF02-55B6238736CA}"/>
            </a:ext>
          </a:extLst>
        </xdr:cNvPr>
        <xdr:cNvSpPr/>
      </xdr:nvSpPr>
      <xdr:spPr>
        <a:xfrm>
          <a:off x="13887450" y="134086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749" name="フローチャート: 判断 748">
          <a:extLst>
            <a:ext uri="{FF2B5EF4-FFF2-40B4-BE49-F238E27FC236}">
              <a16:creationId xmlns:a16="http://schemas.microsoft.com/office/drawing/2014/main" id="{C12475D1-1690-4FA1-8982-6288C515A941}"/>
            </a:ext>
          </a:extLst>
        </xdr:cNvPr>
        <xdr:cNvSpPr/>
      </xdr:nvSpPr>
      <xdr:spPr>
        <a:xfrm>
          <a:off x="13096875"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19957</xdr:rowOff>
    </xdr:from>
    <xdr:to>
      <xdr:col>72</xdr:col>
      <xdr:colOff>38100</xdr:colOff>
      <xdr:row>83</xdr:row>
      <xdr:rowOff>121557</xdr:rowOff>
    </xdr:to>
    <xdr:sp macro="" textlink="">
      <xdr:nvSpPr>
        <xdr:cNvPr id="750" name="フローチャート: 判断 749">
          <a:extLst>
            <a:ext uri="{FF2B5EF4-FFF2-40B4-BE49-F238E27FC236}">
              <a16:creationId xmlns:a16="http://schemas.microsoft.com/office/drawing/2014/main" id="{E6E74962-9D44-4CC3-84F0-6F818EB2B448}"/>
            </a:ext>
          </a:extLst>
        </xdr:cNvPr>
        <xdr:cNvSpPr/>
      </xdr:nvSpPr>
      <xdr:spPr>
        <a:xfrm>
          <a:off x="12296775" y="134692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51" name="フローチャート: 判断 750">
          <a:extLst>
            <a:ext uri="{FF2B5EF4-FFF2-40B4-BE49-F238E27FC236}">
              <a16:creationId xmlns:a16="http://schemas.microsoft.com/office/drawing/2014/main" id="{3BFFD71C-F7B2-41BC-831F-7F29C2F6F61E}"/>
            </a:ext>
          </a:extLst>
        </xdr:cNvPr>
        <xdr:cNvSpPr/>
      </xdr:nvSpPr>
      <xdr:spPr>
        <a:xfrm>
          <a:off x="11487150" y="134135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9F3BB1BA-5889-45CB-B8C1-E6079C2B8DDF}"/>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DC842D5-6A14-4579-A2B7-BED1E5AC52B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B0976F46-36D0-4C5B-9D57-E6BDB919463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82D2432-FF78-479F-A20B-D7DA99F67818}"/>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513203E-FB69-42E6-A7FA-D3B61D724AB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7" name="楕円 756">
          <a:extLst>
            <a:ext uri="{FF2B5EF4-FFF2-40B4-BE49-F238E27FC236}">
              <a16:creationId xmlns:a16="http://schemas.microsoft.com/office/drawing/2014/main" id="{06381BFF-8B42-4EDA-AA1D-02EFE6D90CEA}"/>
            </a:ext>
          </a:extLst>
        </xdr:cNvPr>
        <xdr:cNvSpPr/>
      </xdr:nvSpPr>
      <xdr:spPr>
        <a:xfrm>
          <a:off x="13887450" y="140561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58" name="楕円 757">
          <a:extLst>
            <a:ext uri="{FF2B5EF4-FFF2-40B4-BE49-F238E27FC236}">
              <a16:creationId xmlns:a16="http://schemas.microsoft.com/office/drawing/2014/main" id="{1BEB12AF-936E-4174-9FBF-CACA0643279B}"/>
            </a:ext>
          </a:extLst>
        </xdr:cNvPr>
        <xdr:cNvSpPr/>
      </xdr:nvSpPr>
      <xdr:spPr>
        <a:xfrm>
          <a:off x="13096875" y="140561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59" name="直線コネクタ 758">
          <a:extLst>
            <a:ext uri="{FF2B5EF4-FFF2-40B4-BE49-F238E27FC236}">
              <a16:creationId xmlns:a16="http://schemas.microsoft.com/office/drawing/2014/main" id="{9AB015EA-2FB2-4BCD-B1A9-84F7A4F913C4}"/>
            </a:ext>
          </a:extLst>
        </xdr:cNvPr>
        <xdr:cNvCxnSpPr/>
      </xdr:nvCxnSpPr>
      <xdr:spPr>
        <a:xfrm>
          <a:off x="13144500" y="1409427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0" name="楕円 759">
          <a:extLst>
            <a:ext uri="{FF2B5EF4-FFF2-40B4-BE49-F238E27FC236}">
              <a16:creationId xmlns:a16="http://schemas.microsoft.com/office/drawing/2014/main" id="{6CDE86BA-0066-47A9-9AE0-471A1C54FB8A}"/>
            </a:ext>
          </a:extLst>
        </xdr:cNvPr>
        <xdr:cNvSpPr/>
      </xdr:nvSpPr>
      <xdr:spPr>
        <a:xfrm>
          <a:off x="12296775" y="1405617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1" name="直線コネクタ 760">
          <a:extLst>
            <a:ext uri="{FF2B5EF4-FFF2-40B4-BE49-F238E27FC236}">
              <a16:creationId xmlns:a16="http://schemas.microsoft.com/office/drawing/2014/main" id="{4DBB7AB2-436F-4D63-8C52-85A232F0F93A}"/>
            </a:ext>
          </a:extLst>
        </xdr:cNvPr>
        <xdr:cNvCxnSpPr/>
      </xdr:nvCxnSpPr>
      <xdr:spPr>
        <a:xfrm>
          <a:off x="12344400" y="140942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2" name="楕円 761">
          <a:extLst>
            <a:ext uri="{FF2B5EF4-FFF2-40B4-BE49-F238E27FC236}">
              <a16:creationId xmlns:a16="http://schemas.microsoft.com/office/drawing/2014/main" id="{EC6519A3-DD6F-4F8E-87D7-9E0745D70ACA}"/>
            </a:ext>
          </a:extLst>
        </xdr:cNvPr>
        <xdr:cNvSpPr/>
      </xdr:nvSpPr>
      <xdr:spPr>
        <a:xfrm>
          <a:off x="11487150" y="140561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3" name="直線コネクタ 762">
          <a:extLst>
            <a:ext uri="{FF2B5EF4-FFF2-40B4-BE49-F238E27FC236}">
              <a16:creationId xmlns:a16="http://schemas.microsoft.com/office/drawing/2014/main" id="{03C8496F-D647-4673-9693-7FA868385F20}"/>
            </a:ext>
          </a:extLst>
        </xdr:cNvPr>
        <xdr:cNvCxnSpPr/>
      </xdr:nvCxnSpPr>
      <xdr:spPr>
        <a:xfrm>
          <a:off x="11534775" y="1409427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4" name="n_1aveValue【児童館】&#10;有形固定資産減価償却率">
          <a:extLst>
            <a:ext uri="{FF2B5EF4-FFF2-40B4-BE49-F238E27FC236}">
              <a16:creationId xmlns:a16="http://schemas.microsoft.com/office/drawing/2014/main" id="{DD9540E5-DCA3-4FB1-80D0-181DC4C6D0DB}"/>
            </a:ext>
          </a:extLst>
        </xdr:cNvPr>
        <xdr:cNvSpPr txBox="1"/>
      </xdr:nvSpPr>
      <xdr:spPr>
        <a:xfrm>
          <a:off x="13745219"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765" name="n_2aveValue【児童館】&#10;有形固定資産減価償却率">
          <a:extLst>
            <a:ext uri="{FF2B5EF4-FFF2-40B4-BE49-F238E27FC236}">
              <a16:creationId xmlns:a16="http://schemas.microsoft.com/office/drawing/2014/main" id="{C5E8E494-6A10-433A-BFE1-B9808D6C0976}"/>
            </a:ext>
          </a:extLst>
        </xdr:cNvPr>
        <xdr:cNvSpPr txBox="1"/>
      </xdr:nvSpPr>
      <xdr:spPr>
        <a:xfrm>
          <a:off x="12964169"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138084</xdr:rowOff>
    </xdr:from>
    <xdr:ext cx="405111" cy="259045"/>
    <xdr:sp macro="" textlink="">
      <xdr:nvSpPr>
        <xdr:cNvPr id="766" name="n_3aveValue【児童館】&#10;有形固定資産減価償却率">
          <a:extLst>
            <a:ext uri="{FF2B5EF4-FFF2-40B4-BE49-F238E27FC236}">
              <a16:creationId xmlns:a16="http://schemas.microsoft.com/office/drawing/2014/main" id="{EFEFDBA5-4145-43B2-9737-7200580A8925}"/>
            </a:ext>
          </a:extLst>
        </xdr:cNvPr>
        <xdr:cNvSpPr txBox="1"/>
      </xdr:nvSpPr>
      <xdr:spPr>
        <a:xfrm>
          <a:off x="12164069" y="132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767" name="n_4aveValue【児童館】&#10;有形固定資産減価償却率">
          <a:extLst>
            <a:ext uri="{FF2B5EF4-FFF2-40B4-BE49-F238E27FC236}">
              <a16:creationId xmlns:a16="http://schemas.microsoft.com/office/drawing/2014/main" id="{A810B0E8-65D1-44E5-9D04-705290142FF3}"/>
            </a:ext>
          </a:extLst>
        </xdr:cNvPr>
        <xdr:cNvSpPr txBox="1"/>
      </xdr:nvSpPr>
      <xdr:spPr>
        <a:xfrm>
          <a:off x="11354444"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68" name="n_1mainValue【児童館】&#10;有形固定資産減価償却率">
          <a:extLst>
            <a:ext uri="{FF2B5EF4-FFF2-40B4-BE49-F238E27FC236}">
              <a16:creationId xmlns:a16="http://schemas.microsoft.com/office/drawing/2014/main" id="{DED91E0B-1505-4EE4-AA06-68A246585E74}"/>
            </a:ext>
          </a:extLst>
        </xdr:cNvPr>
        <xdr:cNvSpPr txBox="1"/>
      </xdr:nvSpPr>
      <xdr:spPr>
        <a:xfrm>
          <a:off x="13716077" y="141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69" name="n_2mainValue【児童館】&#10;有形固定資産減価償却率">
          <a:extLst>
            <a:ext uri="{FF2B5EF4-FFF2-40B4-BE49-F238E27FC236}">
              <a16:creationId xmlns:a16="http://schemas.microsoft.com/office/drawing/2014/main" id="{F60F6F9E-C64C-47FB-94A1-9B342FF9D17F}"/>
            </a:ext>
          </a:extLst>
        </xdr:cNvPr>
        <xdr:cNvSpPr txBox="1"/>
      </xdr:nvSpPr>
      <xdr:spPr>
        <a:xfrm>
          <a:off x="12925502" y="141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0" name="n_3mainValue【児童館】&#10;有形固定資産減価償却率">
          <a:extLst>
            <a:ext uri="{FF2B5EF4-FFF2-40B4-BE49-F238E27FC236}">
              <a16:creationId xmlns:a16="http://schemas.microsoft.com/office/drawing/2014/main" id="{52462314-644C-4BD3-90F0-0A105732D936}"/>
            </a:ext>
          </a:extLst>
        </xdr:cNvPr>
        <xdr:cNvSpPr txBox="1"/>
      </xdr:nvSpPr>
      <xdr:spPr>
        <a:xfrm>
          <a:off x="12134927" y="141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1" name="n_4mainValue【児童館】&#10;有形固定資産減価償却率">
          <a:extLst>
            <a:ext uri="{FF2B5EF4-FFF2-40B4-BE49-F238E27FC236}">
              <a16:creationId xmlns:a16="http://schemas.microsoft.com/office/drawing/2014/main" id="{A4A90E01-1E07-4772-9182-89C8A76B64D8}"/>
            </a:ext>
          </a:extLst>
        </xdr:cNvPr>
        <xdr:cNvSpPr txBox="1"/>
      </xdr:nvSpPr>
      <xdr:spPr>
        <a:xfrm>
          <a:off x="11325302" y="141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7DC49D04-AC29-471B-A3FE-2F30D43B6F3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DBE6E13-4834-4DA5-9064-2FE7261E3BC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65642958-E9C6-4F5F-9695-7AF766EC2ED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C0D1F443-B64F-47B6-932D-3D031E0F8DF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0634F827-F783-4CF9-BB50-705452C1F4E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5EB5F8B9-D177-4500-915F-84FAA9AB1C9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19A91788-C332-4800-B780-1A8663ED79E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8A721A24-91D1-4407-B965-04CFCE93CB5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3193E500-20CE-4A43-B501-01D9FBC2D6B0}"/>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58ED0079-8F12-489A-840D-E6FD51B0D549}"/>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a:extLst>
            <a:ext uri="{FF2B5EF4-FFF2-40B4-BE49-F238E27FC236}">
              <a16:creationId xmlns:a16="http://schemas.microsoft.com/office/drawing/2014/main" id="{0FE1061A-FCE9-49AA-B40D-1BD4EEA2C94A}"/>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a:extLst>
            <a:ext uri="{FF2B5EF4-FFF2-40B4-BE49-F238E27FC236}">
              <a16:creationId xmlns:a16="http://schemas.microsoft.com/office/drawing/2014/main" id="{6C69A6C0-9A55-4256-B91E-6FAD50EF0A23}"/>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a:extLst>
            <a:ext uri="{FF2B5EF4-FFF2-40B4-BE49-F238E27FC236}">
              <a16:creationId xmlns:a16="http://schemas.microsoft.com/office/drawing/2014/main" id="{6FCC4DEF-6E3E-4350-93A3-D43260506999}"/>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a:extLst>
            <a:ext uri="{FF2B5EF4-FFF2-40B4-BE49-F238E27FC236}">
              <a16:creationId xmlns:a16="http://schemas.microsoft.com/office/drawing/2014/main" id="{1D2C8F5D-C232-43AE-B881-4B28282A7AFD}"/>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a:extLst>
            <a:ext uri="{FF2B5EF4-FFF2-40B4-BE49-F238E27FC236}">
              <a16:creationId xmlns:a16="http://schemas.microsoft.com/office/drawing/2014/main" id="{5196495A-9449-4E49-8409-9CF6A7F62905}"/>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a:extLst>
            <a:ext uri="{FF2B5EF4-FFF2-40B4-BE49-F238E27FC236}">
              <a16:creationId xmlns:a16="http://schemas.microsoft.com/office/drawing/2014/main" id="{5AEF6BC9-F981-4A47-AA61-6E254525260D}"/>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a:extLst>
            <a:ext uri="{FF2B5EF4-FFF2-40B4-BE49-F238E27FC236}">
              <a16:creationId xmlns:a16="http://schemas.microsoft.com/office/drawing/2014/main" id="{3BEFDF9F-31D9-4C46-8227-8EDE59417A73}"/>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a:extLst>
            <a:ext uri="{FF2B5EF4-FFF2-40B4-BE49-F238E27FC236}">
              <a16:creationId xmlns:a16="http://schemas.microsoft.com/office/drawing/2014/main" id="{E7ED7616-754D-4458-B617-DC4B2177E3AC}"/>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a:extLst>
            <a:ext uri="{FF2B5EF4-FFF2-40B4-BE49-F238E27FC236}">
              <a16:creationId xmlns:a16="http://schemas.microsoft.com/office/drawing/2014/main" id="{C18D31CB-3C4F-4D77-942A-DF3BD6BA848B}"/>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a:extLst>
            <a:ext uri="{FF2B5EF4-FFF2-40B4-BE49-F238E27FC236}">
              <a16:creationId xmlns:a16="http://schemas.microsoft.com/office/drawing/2014/main" id="{6C3521A8-4B4E-4C6A-A8DF-E8456846EBBD}"/>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a:extLst>
            <a:ext uri="{FF2B5EF4-FFF2-40B4-BE49-F238E27FC236}">
              <a16:creationId xmlns:a16="http://schemas.microsoft.com/office/drawing/2014/main" id="{77116517-9A59-43E6-9ADA-46CE1D342494}"/>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a:extLst>
            <a:ext uri="{FF2B5EF4-FFF2-40B4-BE49-F238E27FC236}">
              <a16:creationId xmlns:a16="http://schemas.microsoft.com/office/drawing/2014/main" id="{A1B5B8F6-70D7-4143-9154-186FA17A9160}"/>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1353785F-C07D-4F3A-AD4A-61A3ECB66FCE}"/>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CF1E3A84-C48E-48D9-89F3-799746C7132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a:extLst>
            <a:ext uri="{FF2B5EF4-FFF2-40B4-BE49-F238E27FC236}">
              <a16:creationId xmlns:a16="http://schemas.microsoft.com/office/drawing/2014/main" id="{A95BF40C-31D5-4686-80F6-EF8D006CE5F3}"/>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97" name="直線コネクタ 796">
          <a:extLst>
            <a:ext uri="{FF2B5EF4-FFF2-40B4-BE49-F238E27FC236}">
              <a16:creationId xmlns:a16="http://schemas.microsoft.com/office/drawing/2014/main" id="{F155F59C-1831-42A7-93CE-05A4B99C3E9A}"/>
            </a:ext>
          </a:extLst>
        </xdr:cNvPr>
        <xdr:cNvCxnSpPr/>
      </xdr:nvCxnSpPr>
      <xdr:spPr>
        <a:xfrm flipV="1">
          <a:off x="19954239" y="12724493"/>
          <a:ext cx="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8" name="【児童館】&#10;一人当たり面積最小値テキスト">
          <a:extLst>
            <a:ext uri="{FF2B5EF4-FFF2-40B4-BE49-F238E27FC236}">
              <a16:creationId xmlns:a16="http://schemas.microsoft.com/office/drawing/2014/main" id="{1A55EC80-1BF1-4828-81CF-5C80055A1E41}"/>
            </a:ext>
          </a:extLst>
        </xdr:cNvPr>
        <xdr:cNvSpPr txBox="1"/>
      </xdr:nvSpPr>
      <xdr:spPr>
        <a:xfrm>
          <a:off x="19992975" y="1408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99" name="直線コネクタ 798">
          <a:extLst>
            <a:ext uri="{FF2B5EF4-FFF2-40B4-BE49-F238E27FC236}">
              <a16:creationId xmlns:a16="http://schemas.microsoft.com/office/drawing/2014/main" id="{E4EE3D47-0E7C-492E-827D-9CE8E25EC09B}"/>
            </a:ext>
          </a:extLst>
        </xdr:cNvPr>
        <xdr:cNvCxnSpPr/>
      </xdr:nvCxnSpPr>
      <xdr:spPr>
        <a:xfrm>
          <a:off x="19878675" y="140788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0" name="【児童館】&#10;一人当たり面積最大値テキスト">
          <a:extLst>
            <a:ext uri="{FF2B5EF4-FFF2-40B4-BE49-F238E27FC236}">
              <a16:creationId xmlns:a16="http://schemas.microsoft.com/office/drawing/2014/main" id="{FC7180F6-FF32-4C95-870F-FB32B649A58A}"/>
            </a:ext>
          </a:extLst>
        </xdr:cNvPr>
        <xdr:cNvSpPr txBox="1"/>
      </xdr:nvSpPr>
      <xdr:spPr>
        <a:xfrm>
          <a:off x="19992975" y="1250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1" name="直線コネクタ 800">
          <a:extLst>
            <a:ext uri="{FF2B5EF4-FFF2-40B4-BE49-F238E27FC236}">
              <a16:creationId xmlns:a16="http://schemas.microsoft.com/office/drawing/2014/main" id="{C48235F3-D381-4D25-AA43-98D628F2CC29}"/>
            </a:ext>
          </a:extLst>
        </xdr:cNvPr>
        <xdr:cNvCxnSpPr/>
      </xdr:nvCxnSpPr>
      <xdr:spPr>
        <a:xfrm>
          <a:off x="19878675" y="12724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802" name="【児童館】&#10;一人当たり面積平均値テキスト">
          <a:extLst>
            <a:ext uri="{FF2B5EF4-FFF2-40B4-BE49-F238E27FC236}">
              <a16:creationId xmlns:a16="http://schemas.microsoft.com/office/drawing/2014/main" id="{E3CB8DD2-FDD9-471A-B43B-1F1AE1E4D353}"/>
            </a:ext>
          </a:extLst>
        </xdr:cNvPr>
        <xdr:cNvSpPr txBox="1"/>
      </xdr:nvSpPr>
      <xdr:spPr>
        <a:xfrm>
          <a:off x="19992975" y="13737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3" name="フローチャート: 判断 802">
          <a:extLst>
            <a:ext uri="{FF2B5EF4-FFF2-40B4-BE49-F238E27FC236}">
              <a16:creationId xmlns:a16="http://schemas.microsoft.com/office/drawing/2014/main" id="{8272656B-1916-4D7B-93CC-FD9D9EBB9CB3}"/>
            </a:ext>
          </a:extLst>
        </xdr:cNvPr>
        <xdr:cNvSpPr/>
      </xdr:nvSpPr>
      <xdr:spPr>
        <a:xfrm>
          <a:off x="19897725" y="137531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4" name="フローチャート: 判断 803">
          <a:extLst>
            <a:ext uri="{FF2B5EF4-FFF2-40B4-BE49-F238E27FC236}">
              <a16:creationId xmlns:a16="http://schemas.microsoft.com/office/drawing/2014/main" id="{D444A26B-42C7-4AFE-94DA-322184371D3A}"/>
            </a:ext>
          </a:extLst>
        </xdr:cNvPr>
        <xdr:cNvSpPr/>
      </xdr:nvSpPr>
      <xdr:spPr>
        <a:xfrm>
          <a:off x="19154775" y="1377042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39007</xdr:rowOff>
    </xdr:from>
    <xdr:to>
      <xdr:col>107</xdr:col>
      <xdr:colOff>101600</xdr:colOff>
      <xdr:row>85</xdr:row>
      <xdr:rowOff>140607</xdr:rowOff>
    </xdr:to>
    <xdr:sp macro="" textlink="">
      <xdr:nvSpPr>
        <xdr:cNvPr id="805" name="フローチャート: 判断 804">
          <a:extLst>
            <a:ext uri="{FF2B5EF4-FFF2-40B4-BE49-F238E27FC236}">
              <a16:creationId xmlns:a16="http://schemas.microsoft.com/office/drawing/2014/main" id="{4D4628EC-0ACF-49D3-B84B-C918F2753895}"/>
            </a:ext>
          </a:extLst>
        </xdr:cNvPr>
        <xdr:cNvSpPr/>
      </xdr:nvSpPr>
      <xdr:spPr>
        <a:xfrm>
          <a:off x="18345150" y="138121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49893</xdr:rowOff>
    </xdr:from>
    <xdr:to>
      <xdr:col>102</xdr:col>
      <xdr:colOff>165100</xdr:colOff>
      <xdr:row>85</xdr:row>
      <xdr:rowOff>151493</xdr:rowOff>
    </xdr:to>
    <xdr:sp macro="" textlink="">
      <xdr:nvSpPr>
        <xdr:cNvPr id="806" name="フローチャート: 判断 805">
          <a:extLst>
            <a:ext uri="{FF2B5EF4-FFF2-40B4-BE49-F238E27FC236}">
              <a16:creationId xmlns:a16="http://schemas.microsoft.com/office/drawing/2014/main" id="{E7B2F8CA-1B10-4817-98D0-509718A3E3AB}"/>
            </a:ext>
          </a:extLst>
        </xdr:cNvPr>
        <xdr:cNvSpPr/>
      </xdr:nvSpPr>
      <xdr:spPr>
        <a:xfrm>
          <a:off x="17554575" y="138198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28121</xdr:rowOff>
    </xdr:from>
    <xdr:to>
      <xdr:col>98</xdr:col>
      <xdr:colOff>38100</xdr:colOff>
      <xdr:row>85</xdr:row>
      <xdr:rowOff>129721</xdr:rowOff>
    </xdr:to>
    <xdr:sp macro="" textlink="">
      <xdr:nvSpPr>
        <xdr:cNvPr id="807" name="フローチャート: 判断 806">
          <a:extLst>
            <a:ext uri="{FF2B5EF4-FFF2-40B4-BE49-F238E27FC236}">
              <a16:creationId xmlns:a16="http://schemas.microsoft.com/office/drawing/2014/main" id="{C6A989F8-8862-45FA-88FE-27C51320A978}"/>
            </a:ext>
          </a:extLst>
        </xdr:cNvPr>
        <xdr:cNvSpPr/>
      </xdr:nvSpPr>
      <xdr:spPr>
        <a:xfrm>
          <a:off x="16754475" y="138044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8EEEF07-AFCF-451F-91E4-C0341176C580}"/>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697ECCD-39AE-4016-9192-A6D7E96A4DB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9784FDF-AED4-49C7-B38E-91241C8E3F0A}"/>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64D852A-4E37-4472-A5FF-D990A15FE60F}"/>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A978CCB-D3C0-4A9F-908E-F0C534E0276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41729</xdr:rowOff>
    </xdr:from>
    <xdr:to>
      <xdr:col>112</xdr:col>
      <xdr:colOff>38100</xdr:colOff>
      <xdr:row>86</xdr:row>
      <xdr:rowOff>143329</xdr:rowOff>
    </xdr:to>
    <xdr:sp macro="" textlink="">
      <xdr:nvSpPr>
        <xdr:cNvPr id="813" name="楕円 812">
          <a:extLst>
            <a:ext uri="{FF2B5EF4-FFF2-40B4-BE49-F238E27FC236}">
              <a16:creationId xmlns:a16="http://schemas.microsoft.com/office/drawing/2014/main" id="{DF12D512-3A97-4452-9962-1D4085F904BD}"/>
            </a:ext>
          </a:extLst>
        </xdr:cNvPr>
        <xdr:cNvSpPr/>
      </xdr:nvSpPr>
      <xdr:spPr>
        <a:xfrm>
          <a:off x="19154775" y="139799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52614</xdr:rowOff>
    </xdr:from>
    <xdr:to>
      <xdr:col>107</xdr:col>
      <xdr:colOff>101600</xdr:colOff>
      <xdr:row>86</xdr:row>
      <xdr:rowOff>154214</xdr:rowOff>
    </xdr:to>
    <xdr:sp macro="" textlink="">
      <xdr:nvSpPr>
        <xdr:cNvPr id="814" name="楕円 813">
          <a:extLst>
            <a:ext uri="{FF2B5EF4-FFF2-40B4-BE49-F238E27FC236}">
              <a16:creationId xmlns:a16="http://schemas.microsoft.com/office/drawing/2014/main" id="{F3649E44-B03B-43FC-A1AD-A87948840518}"/>
            </a:ext>
          </a:extLst>
        </xdr:cNvPr>
        <xdr:cNvSpPr/>
      </xdr:nvSpPr>
      <xdr:spPr>
        <a:xfrm>
          <a:off x="18345150" y="139845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92529</xdr:rowOff>
    </xdr:from>
    <xdr:to>
      <xdr:col>111</xdr:col>
      <xdr:colOff>177800</xdr:colOff>
      <xdr:row>86</xdr:row>
      <xdr:rowOff>103414</xdr:rowOff>
    </xdr:to>
    <xdr:cxnSp macro="">
      <xdr:nvCxnSpPr>
        <xdr:cNvPr id="815" name="直線コネクタ 814">
          <a:extLst>
            <a:ext uri="{FF2B5EF4-FFF2-40B4-BE49-F238E27FC236}">
              <a16:creationId xmlns:a16="http://schemas.microsoft.com/office/drawing/2014/main" id="{49A8708D-EAE7-40A0-A2BF-D9697C9ABFFA}"/>
            </a:ext>
          </a:extLst>
        </xdr:cNvPr>
        <xdr:cNvCxnSpPr/>
      </xdr:nvCxnSpPr>
      <xdr:spPr>
        <a:xfrm flipV="1">
          <a:off x="18392775" y="14027604"/>
          <a:ext cx="809625"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16" name="楕円 815">
          <a:extLst>
            <a:ext uri="{FF2B5EF4-FFF2-40B4-BE49-F238E27FC236}">
              <a16:creationId xmlns:a16="http://schemas.microsoft.com/office/drawing/2014/main" id="{546232DD-AE5B-4E38-82C3-B1E463FC04E1}"/>
            </a:ext>
          </a:extLst>
        </xdr:cNvPr>
        <xdr:cNvSpPr/>
      </xdr:nvSpPr>
      <xdr:spPr>
        <a:xfrm>
          <a:off x="17554575" y="139845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817" name="直線コネクタ 816">
          <a:extLst>
            <a:ext uri="{FF2B5EF4-FFF2-40B4-BE49-F238E27FC236}">
              <a16:creationId xmlns:a16="http://schemas.microsoft.com/office/drawing/2014/main" id="{2BC4B429-2C49-4068-8B4F-DB54CD5ACEED}"/>
            </a:ext>
          </a:extLst>
        </xdr:cNvPr>
        <xdr:cNvCxnSpPr/>
      </xdr:nvCxnSpPr>
      <xdr:spPr>
        <a:xfrm>
          <a:off x="17602200" y="1404166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18" name="楕円 817">
          <a:extLst>
            <a:ext uri="{FF2B5EF4-FFF2-40B4-BE49-F238E27FC236}">
              <a16:creationId xmlns:a16="http://schemas.microsoft.com/office/drawing/2014/main" id="{1F7C139D-D507-45C9-A5AB-616E4D2F7550}"/>
            </a:ext>
          </a:extLst>
        </xdr:cNvPr>
        <xdr:cNvSpPr/>
      </xdr:nvSpPr>
      <xdr:spPr>
        <a:xfrm>
          <a:off x="16754475" y="139845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19" name="直線コネクタ 818">
          <a:extLst>
            <a:ext uri="{FF2B5EF4-FFF2-40B4-BE49-F238E27FC236}">
              <a16:creationId xmlns:a16="http://schemas.microsoft.com/office/drawing/2014/main" id="{481D463D-C7F3-4287-AE6D-B86DE4698A2B}"/>
            </a:ext>
          </a:extLst>
        </xdr:cNvPr>
        <xdr:cNvCxnSpPr/>
      </xdr:nvCxnSpPr>
      <xdr:spPr>
        <a:xfrm>
          <a:off x="16802100" y="140416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820" name="n_1aveValue【児童館】&#10;一人当たり面積">
          <a:extLst>
            <a:ext uri="{FF2B5EF4-FFF2-40B4-BE49-F238E27FC236}">
              <a16:creationId xmlns:a16="http://schemas.microsoft.com/office/drawing/2014/main" id="{1633CD68-5DB8-4F34-AFA8-D1222C69EF30}"/>
            </a:ext>
          </a:extLst>
        </xdr:cNvPr>
        <xdr:cNvSpPr txBox="1"/>
      </xdr:nvSpPr>
      <xdr:spPr>
        <a:xfrm>
          <a:off x="18983402" y="1355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157134</xdr:rowOff>
    </xdr:from>
    <xdr:ext cx="469744" cy="259045"/>
    <xdr:sp macro="" textlink="">
      <xdr:nvSpPr>
        <xdr:cNvPr id="821" name="n_2aveValue【児童館】&#10;一人当たり面積">
          <a:extLst>
            <a:ext uri="{FF2B5EF4-FFF2-40B4-BE49-F238E27FC236}">
              <a16:creationId xmlns:a16="http://schemas.microsoft.com/office/drawing/2014/main" id="{18ECE89A-DB29-42B2-AF91-09DEFA5C0455}"/>
            </a:ext>
          </a:extLst>
        </xdr:cNvPr>
        <xdr:cNvSpPr txBox="1"/>
      </xdr:nvSpPr>
      <xdr:spPr>
        <a:xfrm>
          <a:off x="18183302" y="136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168020</xdr:rowOff>
    </xdr:from>
    <xdr:ext cx="469744" cy="259045"/>
    <xdr:sp macro="" textlink="">
      <xdr:nvSpPr>
        <xdr:cNvPr id="822" name="n_3aveValue【児童館】&#10;一人当たり面積">
          <a:extLst>
            <a:ext uri="{FF2B5EF4-FFF2-40B4-BE49-F238E27FC236}">
              <a16:creationId xmlns:a16="http://schemas.microsoft.com/office/drawing/2014/main" id="{2BF62B55-5FEE-4C9F-BD8B-5681AD01D286}"/>
            </a:ext>
          </a:extLst>
        </xdr:cNvPr>
        <xdr:cNvSpPr txBox="1"/>
      </xdr:nvSpPr>
      <xdr:spPr>
        <a:xfrm>
          <a:off x="17383202" y="136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146248</xdr:rowOff>
    </xdr:from>
    <xdr:ext cx="469744" cy="259045"/>
    <xdr:sp macro="" textlink="">
      <xdr:nvSpPr>
        <xdr:cNvPr id="823" name="n_4aveValue【児童館】&#10;一人当たり面積">
          <a:extLst>
            <a:ext uri="{FF2B5EF4-FFF2-40B4-BE49-F238E27FC236}">
              <a16:creationId xmlns:a16="http://schemas.microsoft.com/office/drawing/2014/main" id="{5F1CD10A-848E-44E7-ABB4-3D06E1B898BB}"/>
            </a:ext>
          </a:extLst>
        </xdr:cNvPr>
        <xdr:cNvSpPr txBox="1"/>
      </xdr:nvSpPr>
      <xdr:spPr>
        <a:xfrm>
          <a:off x="16592627" y="135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134456</xdr:rowOff>
    </xdr:from>
    <xdr:ext cx="469744" cy="259045"/>
    <xdr:sp macro="" textlink="">
      <xdr:nvSpPr>
        <xdr:cNvPr id="824" name="n_1mainValue【児童館】&#10;一人当たり面積">
          <a:extLst>
            <a:ext uri="{FF2B5EF4-FFF2-40B4-BE49-F238E27FC236}">
              <a16:creationId xmlns:a16="http://schemas.microsoft.com/office/drawing/2014/main" id="{7C3FAB6E-BC7B-493E-95E4-990C9845524E}"/>
            </a:ext>
          </a:extLst>
        </xdr:cNvPr>
        <xdr:cNvSpPr txBox="1"/>
      </xdr:nvSpPr>
      <xdr:spPr>
        <a:xfrm>
          <a:off x="18983402" y="1406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825" name="n_2mainValue【児童館】&#10;一人当たり面積">
          <a:extLst>
            <a:ext uri="{FF2B5EF4-FFF2-40B4-BE49-F238E27FC236}">
              <a16:creationId xmlns:a16="http://schemas.microsoft.com/office/drawing/2014/main" id="{4E7975AA-62D5-47BE-BAAA-2752638C2038}"/>
            </a:ext>
          </a:extLst>
        </xdr:cNvPr>
        <xdr:cNvSpPr txBox="1"/>
      </xdr:nvSpPr>
      <xdr:spPr>
        <a:xfrm>
          <a:off x="18183302"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26" name="n_3mainValue【児童館】&#10;一人当たり面積">
          <a:extLst>
            <a:ext uri="{FF2B5EF4-FFF2-40B4-BE49-F238E27FC236}">
              <a16:creationId xmlns:a16="http://schemas.microsoft.com/office/drawing/2014/main" id="{43B134F5-4D04-4FFE-B38E-4E23A57299AB}"/>
            </a:ext>
          </a:extLst>
        </xdr:cNvPr>
        <xdr:cNvSpPr txBox="1"/>
      </xdr:nvSpPr>
      <xdr:spPr>
        <a:xfrm>
          <a:off x="17383202"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27" name="n_4mainValue【児童館】&#10;一人当たり面積">
          <a:extLst>
            <a:ext uri="{FF2B5EF4-FFF2-40B4-BE49-F238E27FC236}">
              <a16:creationId xmlns:a16="http://schemas.microsoft.com/office/drawing/2014/main" id="{50D00622-A5D1-4887-B844-D7B371CCA62C}"/>
            </a:ext>
          </a:extLst>
        </xdr:cNvPr>
        <xdr:cNvSpPr txBox="1"/>
      </xdr:nvSpPr>
      <xdr:spPr>
        <a:xfrm>
          <a:off x="165926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6EC9A7AD-4208-4A9C-BA48-8DB14626026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993A351D-C76E-40EF-AAC7-1253C8D13E9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3A1F5AA5-846A-4627-8477-F354556C6EB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21DD2248-E3C3-4591-BFD6-FF73E7F9480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8C3ED06A-E3F3-45FC-9729-4AC70F31050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E1D89F70-EE8D-4855-8391-2F2E09E4061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AE9663B7-110F-4AD8-90F7-EF160A8E414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93F90C2B-0757-4B37-8412-B3850C66983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99D53F09-559F-4DE6-BC9A-F3F1A55424B5}"/>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CFED6395-238A-476E-A342-60303B3C8C0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1D5ED962-973F-4B00-9944-5ACD5888C2C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a:extLst>
            <a:ext uri="{FF2B5EF4-FFF2-40B4-BE49-F238E27FC236}">
              <a16:creationId xmlns:a16="http://schemas.microsoft.com/office/drawing/2014/main" id="{B364E580-B2E4-482F-9069-3E00CDFF1CCA}"/>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0" name="テキスト ボックス 839">
          <a:extLst>
            <a:ext uri="{FF2B5EF4-FFF2-40B4-BE49-F238E27FC236}">
              <a16:creationId xmlns:a16="http://schemas.microsoft.com/office/drawing/2014/main" id="{F40EBF67-E3F9-4A8D-A30E-642A11370E5C}"/>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a:extLst>
            <a:ext uri="{FF2B5EF4-FFF2-40B4-BE49-F238E27FC236}">
              <a16:creationId xmlns:a16="http://schemas.microsoft.com/office/drawing/2014/main" id="{BC19875B-1601-4252-AE10-34A3FE001D3E}"/>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2" name="テキスト ボックス 841">
          <a:extLst>
            <a:ext uri="{FF2B5EF4-FFF2-40B4-BE49-F238E27FC236}">
              <a16:creationId xmlns:a16="http://schemas.microsoft.com/office/drawing/2014/main" id="{09F17775-0B99-47DF-9015-431760691B4F}"/>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a:extLst>
            <a:ext uri="{FF2B5EF4-FFF2-40B4-BE49-F238E27FC236}">
              <a16:creationId xmlns:a16="http://schemas.microsoft.com/office/drawing/2014/main" id="{14A65E8A-478E-4211-A0F5-6EFE782AE753}"/>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4" name="テキスト ボックス 843">
          <a:extLst>
            <a:ext uri="{FF2B5EF4-FFF2-40B4-BE49-F238E27FC236}">
              <a16:creationId xmlns:a16="http://schemas.microsoft.com/office/drawing/2014/main" id="{729F71F0-BD02-4774-9D83-6422335AFE28}"/>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a:extLst>
            <a:ext uri="{FF2B5EF4-FFF2-40B4-BE49-F238E27FC236}">
              <a16:creationId xmlns:a16="http://schemas.microsoft.com/office/drawing/2014/main" id="{87DB1F95-4466-4452-97F7-9E2FCFC9C487}"/>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6" name="テキスト ボックス 845">
          <a:extLst>
            <a:ext uri="{FF2B5EF4-FFF2-40B4-BE49-F238E27FC236}">
              <a16:creationId xmlns:a16="http://schemas.microsoft.com/office/drawing/2014/main" id="{3AD91438-73CC-435F-8BA8-FA94C853409B}"/>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a:extLst>
            <a:ext uri="{FF2B5EF4-FFF2-40B4-BE49-F238E27FC236}">
              <a16:creationId xmlns:a16="http://schemas.microsoft.com/office/drawing/2014/main" id="{9848BDDF-FC09-4CAF-B6BE-F94118996A3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8" name="テキスト ボックス 847">
          <a:extLst>
            <a:ext uri="{FF2B5EF4-FFF2-40B4-BE49-F238E27FC236}">
              <a16:creationId xmlns:a16="http://schemas.microsoft.com/office/drawing/2014/main" id="{5F46CDD3-03CF-45A8-99A9-5FB2125A27CF}"/>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B07230D2-7728-4E3A-832E-DC853F26CD4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0" name="テキスト ボックス 849">
          <a:extLst>
            <a:ext uri="{FF2B5EF4-FFF2-40B4-BE49-F238E27FC236}">
              <a16:creationId xmlns:a16="http://schemas.microsoft.com/office/drawing/2014/main" id="{7869B6BB-A528-46B7-91BB-79BEA0B0486D}"/>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a:extLst>
            <a:ext uri="{FF2B5EF4-FFF2-40B4-BE49-F238E27FC236}">
              <a16:creationId xmlns:a16="http://schemas.microsoft.com/office/drawing/2014/main" id="{D92DCD9C-5BC7-415C-A64B-A8F4F674F97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2" name="直線コネクタ 851">
          <a:extLst>
            <a:ext uri="{FF2B5EF4-FFF2-40B4-BE49-F238E27FC236}">
              <a16:creationId xmlns:a16="http://schemas.microsoft.com/office/drawing/2014/main" id="{2F9FC5F1-7740-43C3-A638-3F770C84BC24}"/>
            </a:ext>
          </a:extLst>
        </xdr:cNvPr>
        <xdr:cNvCxnSpPr/>
      </xdr:nvCxnSpPr>
      <xdr:spPr>
        <a:xfrm flipV="1">
          <a:off x="14696439" y="16278861"/>
          <a:ext cx="0" cy="1532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3" name="【公民館】&#10;有形固定資産減価償却率最小値テキスト">
          <a:extLst>
            <a:ext uri="{FF2B5EF4-FFF2-40B4-BE49-F238E27FC236}">
              <a16:creationId xmlns:a16="http://schemas.microsoft.com/office/drawing/2014/main" id="{0DBAFC8A-7D5B-416E-837A-4E4ED0B65DC0}"/>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4" name="直線コネクタ 853">
          <a:extLst>
            <a:ext uri="{FF2B5EF4-FFF2-40B4-BE49-F238E27FC236}">
              <a16:creationId xmlns:a16="http://schemas.microsoft.com/office/drawing/2014/main" id="{6C9EDF24-BC1A-4A86-8426-5D36F5C29EA8}"/>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55" name="【公民館】&#10;有形固定資産減価償却率最大値テキスト">
          <a:extLst>
            <a:ext uri="{FF2B5EF4-FFF2-40B4-BE49-F238E27FC236}">
              <a16:creationId xmlns:a16="http://schemas.microsoft.com/office/drawing/2014/main" id="{FC523ED9-658D-4C29-833F-D043BFEB009F}"/>
            </a:ext>
          </a:extLst>
        </xdr:cNvPr>
        <xdr:cNvSpPr txBox="1"/>
      </xdr:nvSpPr>
      <xdr:spPr>
        <a:xfrm>
          <a:off x="14735175" y="1605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56" name="直線コネクタ 855">
          <a:extLst>
            <a:ext uri="{FF2B5EF4-FFF2-40B4-BE49-F238E27FC236}">
              <a16:creationId xmlns:a16="http://schemas.microsoft.com/office/drawing/2014/main" id="{D8D12046-D2CD-471D-AD2B-8882A841106A}"/>
            </a:ext>
          </a:extLst>
        </xdr:cNvPr>
        <xdr:cNvCxnSpPr/>
      </xdr:nvCxnSpPr>
      <xdr:spPr>
        <a:xfrm>
          <a:off x="14611350" y="162788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857" name="【公民館】&#10;有形固定資産減価償却率平均値テキスト">
          <a:extLst>
            <a:ext uri="{FF2B5EF4-FFF2-40B4-BE49-F238E27FC236}">
              <a16:creationId xmlns:a16="http://schemas.microsoft.com/office/drawing/2014/main" id="{123B1C03-7CF0-45F3-9A6E-7D30A32C2CAD}"/>
            </a:ext>
          </a:extLst>
        </xdr:cNvPr>
        <xdr:cNvSpPr txBox="1"/>
      </xdr:nvSpPr>
      <xdr:spPr>
        <a:xfrm>
          <a:off x="14735175" y="16938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58" name="フローチャート: 判断 857">
          <a:extLst>
            <a:ext uri="{FF2B5EF4-FFF2-40B4-BE49-F238E27FC236}">
              <a16:creationId xmlns:a16="http://schemas.microsoft.com/office/drawing/2014/main" id="{A6E956FA-8439-4A0E-9ED3-BAFB5078CDBD}"/>
            </a:ext>
          </a:extLst>
        </xdr:cNvPr>
        <xdr:cNvSpPr/>
      </xdr:nvSpPr>
      <xdr:spPr>
        <a:xfrm>
          <a:off x="14649450" y="17086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59" name="フローチャート: 判断 858">
          <a:extLst>
            <a:ext uri="{FF2B5EF4-FFF2-40B4-BE49-F238E27FC236}">
              <a16:creationId xmlns:a16="http://schemas.microsoft.com/office/drawing/2014/main" id="{CAD494E9-B537-4990-A475-E4219BAE2AE2}"/>
            </a:ext>
          </a:extLst>
        </xdr:cNvPr>
        <xdr:cNvSpPr/>
      </xdr:nvSpPr>
      <xdr:spPr>
        <a:xfrm>
          <a:off x="13887450" y="170567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52070</xdr:rowOff>
    </xdr:from>
    <xdr:to>
      <xdr:col>76</xdr:col>
      <xdr:colOff>165100</xdr:colOff>
      <xdr:row>104</xdr:row>
      <xdr:rowOff>153670</xdr:rowOff>
    </xdr:to>
    <xdr:sp macro="" textlink="">
      <xdr:nvSpPr>
        <xdr:cNvPr id="860" name="フローチャート: 判断 859">
          <a:extLst>
            <a:ext uri="{FF2B5EF4-FFF2-40B4-BE49-F238E27FC236}">
              <a16:creationId xmlns:a16="http://schemas.microsoft.com/office/drawing/2014/main" id="{095C8A85-9035-4910-A84C-12B7E4D8E95D}"/>
            </a:ext>
          </a:extLst>
        </xdr:cNvPr>
        <xdr:cNvSpPr/>
      </xdr:nvSpPr>
      <xdr:spPr>
        <a:xfrm>
          <a:off x="13096875" y="170224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861" name="フローチャート: 判断 860">
          <a:extLst>
            <a:ext uri="{FF2B5EF4-FFF2-40B4-BE49-F238E27FC236}">
              <a16:creationId xmlns:a16="http://schemas.microsoft.com/office/drawing/2014/main" id="{05810C89-E3EC-425A-8DCA-65610604936D}"/>
            </a:ext>
          </a:extLst>
        </xdr:cNvPr>
        <xdr:cNvSpPr/>
      </xdr:nvSpPr>
      <xdr:spPr>
        <a:xfrm>
          <a:off x="12296775" y="17042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862" name="フローチャート: 判断 861">
          <a:extLst>
            <a:ext uri="{FF2B5EF4-FFF2-40B4-BE49-F238E27FC236}">
              <a16:creationId xmlns:a16="http://schemas.microsoft.com/office/drawing/2014/main" id="{4A304D56-DDD1-4275-B124-FA4FFCCAD040}"/>
            </a:ext>
          </a:extLst>
        </xdr:cNvPr>
        <xdr:cNvSpPr/>
      </xdr:nvSpPr>
      <xdr:spPr>
        <a:xfrm>
          <a:off x="11487150" y="17059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1E8A19F-F414-414C-A400-7A6F9525FEE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921F06EF-9CFF-4A5C-9379-2A70F155EB5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4A8D2866-A765-4F0B-A336-99C304F01EB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90434E70-160D-494A-9E70-FED3A475DA9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5D661D2-F45A-48E4-99E3-B9F82B9088C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868" name="楕円 867">
          <a:extLst>
            <a:ext uri="{FF2B5EF4-FFF2-40B4-BE49-F238E27FC236}">
              <a16:creationId xmlns:a16="http://schemas.microsoft.com/office/drawing/2014/main" id="{808DD802-50D1-471F-830F-32DCF4C776AF}"/>
            </a:ext>
          </a:extLst>
        </xdr:cNvPr>
        <xdr:cNvSpPr/>
      </xdr:nvSpPr>
      <xdr:spPr>
        <a:xfrm>
          <a:off x="14649450" y="17389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51452</xdr:rowOff>
    </xdr:from>
    <xdr:ext cx="405111" cy="259045"/>
    <xdr:sp macro="" textlink="">
      <xdr:nvSpPr>
        <xdr:cNvPr id="869" name="【公民館】&#10;有形固定資産減価償却率該当値テキスト">
          <a:extLst>
            <a:ext uri="{FF2B5EF4-FFF2-40B4-BE49-F238E27FC236}">
              <a16:creationId xmlns:a16="http://schemas.microsoft.com/office/drawing/2014/main" id="{3317AAE7-FBCB-483D-84F1-DBA148D094A6}"/>
            </a:ext>
          </a:extLst>
        </xdr:cNvPr>
        <xdr:cNvSpPr txBox="1"/>
      </xdr:nvSpPr>
      <xdr:spPr>
        <a:xfrm>
          <a:off x="14735175"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870" name="楕円 869">
          <a:extLst>
            <a:ext uri="{FF2B5EF4-FFF2-40B4-BE49-F238E27FC236}">
              <a16:creationId xmlns:a16="http://schemas.microsoft.com/office/drawing/2014/main" id="{51C14775-5605-4494-91B2-9C5CC1EA601E}"/>
            </a:ext>
          </a:extLst>
        </xdr:cNvPr>
        <xdr:cNvSpPr/>
      </xdr:nvSpPr>
      <xdr:spPr>
        <a:xfrm>
          <a:off x="13887450" y="17353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123825</xdr:rowOff>
    </xdr:to>
    <xdr:cxnSp macro="">
      <xdr:nvCxnSpPr>
        <xdr:cNvPr id="871" name="直線コネクタ 870">
          <a:extLst>
            <a:ext uri="{FF2B5EF4-FFF2-40B4-BE49-F238E27FC236}">
              <a16:creationId xmlns:a16="http://schemas.microsoft.com/office/drawing/2014/main" id="{61A51800-CEC2-451C-9785-2518169C8452}"/>
            </a:ext>
          </a:extLst>
        </xdr:cNvPr>
        <xdr:cNvCxnSpPr/>
      </xdr:nvCxnSpPr>
      <xdr:spPr>
        <a:xfrm>
          <a:off x="13935075" y="1740090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872" name="楕円 871">
          <a:extLst>
            <a:ext uri="{FF2B5EF4-FFF2-40B4-BE49-F238E27FC236}">
              <a16:creationId xmlns:a16="http://schemas.microsoft.com/office/drawing/2014/main" id="{133A4E40-CC82-433D-800F-B78AECBB409F}"/>
            </a:ext>
          </a:extLst>
        </xdr:cNvPr>
        <xdr:cNvSpPr/>
      </xdr:nvSpPr>
      <xdr:spPr>
        <a:xfrm>
          <a:off x="13096875" y="173043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87630</xdr:rowOff>
    </xdr:to>
    <xdr:cxnSp macro="">
      <xdr:nvCxnSpPr>
        <xdr:cNvPr id="873" name="直線コネクタ 872">
          <a:extLst>
            <a:ext uri="{FF2B5EF4-FFF2-40B4-BE49-F238E27FC236}">
              <a16:creationId xmlns:a16="http://schemas.microsoft.com/office/drawing/2014/main" id="{36008B5B-896C-4E6A-BEBB-BD04FE5BB4BF}"/>
            </a:ext>
          </a:extLst>
        </xdr:cNvPr>
        <xdr:cNvCxnSpPr/>
      </xdr:nvCxnSpPr>
      <xdr:spPr>
        <a:xfrm>
          <a:off x="13144500" y="17361536"/>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133986</xdr:rowOff>
    </xdr:from>
    <xdr:to>
      <xdr:col>72</xdr:col>
      <xdr:colOff>38100</xdr:colOff>
      <xdr:row>106</xdr:row>
      <xdr:rowOff>64136</xdr:rowOff>
    </xdr:to>
    <xdr:sp macro="" textlink="">
      <xdr:nvSpPr>
        <xdr:cNvPr id="874" name="楕円 873">
          <a:extLst>
            <a:ext uri="{FF2B5EF4-FFF2-40B4-BE49-F238E27FC236}">
              <a16:creationId xmlns:a16="http://schemas.microsoft.com/office/drawing/2014/main" id="{DE3C08A0-2C15-48C3-8D67-969262489E15}"/>
            </a:ext>
          </a:extLst>
        </xdr:cNvPr>
        <xdr:cNvSpPr/>
      </xdr:nvSpPr>
      <xdr:spPr>
        <a:xfrm>
          <a:off x="12296775" y="172789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13336</xdr:rowOff>
    </xdr:from>
    <xdr:to>
      <xdr:col>76</xdr:col>
      <xdr:colOff>114300</xdr:colOff>
      <xdr:row>106</xdr:row>
      <xdr:rowOff>41911</xdr:rowOff>
    </xdr:to>
    <xdr:cxnSp macro="">
      <xdr:nvCxnSpPr>
        <xdr:cNvPr id="875" name="直線コネクタ 874">
          <a:extLst>
            <a:ext uri="{FF2B5EF4-FFF2-40B4-BE49-F238E27FC236}">
              <a16:creationId xmlns:a16="http://schemas.microsoft.com/office/drawing/2014/main" id="{3246B8F8-C479-43E7-8D29-E24ED3BC3457}"/>
            </a:ext>
          </a:extLst>
        </xdr:cNvPr>
        <xdr:cNvCxnSpPr/>
      </xdr:nvCxnSpPr>
      <xdr:spPr>
        <a:xfrm>
          <a:off x="12344400" y="17326611"/>
          <a:ext cx="8001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101600</xdr:rowOff>
    </xdr:from>
    <xdr:to>
      <xdr:col>67</xdr:col>
      <xdr:colOff>101600</xdr:colOff>
      <xdr:row>106</xdr:row>
      <xdr:rowOff>31750</xdr:rowOff>
    </xdr:to>
    <xdr:sp macro="" textlink="">
      <xdr:nvSpPr>
        <xdr:cNvPr id="876" name="楕円 875">
          <a:extLst>
            <a:ext uri="{FF2B5EF4-FFF2-40B4-BE49-F238E27FC236}">
              <a16:creationId xmlns:a16="http://schemas.microsoft.com/office/drawing/2014/main" id="{49989794-7875-4951-947C-49BE6E2482CB}"/>
            </a:ext>
          </a:extLst>
        </xdr:cNvPr>
        <xdr:cNvSpPr/>
      </xdr:nvSpPr>
      <xdr:spPr>
        <a:xfrm>
          <a:off x="11487150" y="17249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152400</xdr:rowOff>
    </xdr:from>
    <xdr:to>
      <xdr:col>71</xdr:col>
      <xdr:colOff>177800</xdr:colOff>
      <xdr:row>106</xdr:row>
      <xdr:rowOff>13336</xdr:rowOff>
    </xdr:to>
    <xdr:cxnSp macro="">
      <xdr:nvCxnSpPr>
        <xdr:cNvPr id="877" name="直線コネクタ 876">
          <a:extLst>
            <a:ext uri="{FF2B5EF4-FFF2-40B4-BE49-F238E27FC236}">
              <a16:creationId xmlns:a16="http://schemas.microsoft.com/office/drawing/2014/main" id="{D5D7A4DD-FD15-43E5-80D7-87D8CAF5EE1B}"/>
            </a:ext>
          </a:extLst>
        </xdr:cNvPr>
        <xdr:cNvCxnSpPr/>
      </xdr:nvCxnSpPr>
      <xdr:spPr>
        <a:xfrm>
          <a:off x="11534775" y="17297400"/>
          <a:ext cx="809625"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78" name="n_1aveValue【公民館】&#10;有形固定資産減価償却率">
          <a:extLst>
            <a:ext uri="{FF2B5EF4-FFF2-40B4-BE49-F238E27FC236}">
              <a16:creationId xmlns:a16="http://schemas.microsoft.com/office/drawing/2014/main" id="{F92A6011-29BB-4E0F-B48B-0697EF2832A9}"/>
            </a:ext>
          </a:extLst>
        </xdr:cNvPr>
        <xdr:cNvSpPr txBox="1"/>
      </xdr:nvSpPr>
      <xdr:spPr>
        <a:xfrm>
          <a:off x="13745219"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170197</xdr:rowOff>
    </xdr:from>
    <xdr:ext cx="405111" cy="259045"/>
    <xdr:sp macro="" textlink="">
      <xdr:nvSpPr>
        <xdr:cNvPr id="879" name="n_2aveValue【公民館】&#10;有形固定資産減価償却率">
          <a:extLst>
            <a:ext uri="{FF2B5EF4-FFF2-40B4-BE49-F238E27FC236}">
              <a16:creationId xmlns:a16="http://schemas.microsoft.com/office/drawing/2014/main" id="{F3C5E75D-C6CF-4B4D-A295-F476B9B89163}"/>
            </a:ext>
          </a:extLst>
        </xdr:cNvPr>
        <xdr:cNvSpPr txBox="1"/>
      </xdr:nvSpPr>
      <xdr:spPr>
        <a:xfrm>
          <a:off x="12964169" y="1680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880" name="n_3aveValue【公民館】&#10;有形固定資産減価償却率">
          <a:extLst>
            <a:ext uri="{FF2B5EF4-FFF2-40B4-BE49-F238E27FC236}">
              <a16:creationId xmlns:a16="http://schemas.microsoft.com/office/drawing/2014/main" id="{A18C323E-06A7-4E50-AFE8-1E8D01B9F1C1}"/>
            </a:ext>
          </a:extLst>
        </xdr:cNvPr>
        <xdr:cNvSpPr txBox="1"/>
      </xdr:nvSpPr>
      <xdr:spPr>
        <a:xfrm>
          <a:off x="12164069" y="1681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881" name="n_4aveValue【公民館】&#10;有形固定資産減価償却率">
          <a:extLst>
            <a:ext uri="{FF2B5EF4-FFF2-40B4-BE49-F238E27FC236}">
              <a16:creationId xmlns:a16="http://schemas.microsoft.com/office/drawing/2014/main" id="{A193DFB7-E87D-42A7-8FF8-AA9E120EB8A4}"/>
            </a:ext>
          </a:extLst>
        </xdr:cNvPr>
        <xdr:cNvSpPr txBox="1"/>
      </xdr:nvSpPr>
      <xdr:spPr>
        <a:xfrm>
          <a:off x="11354444" y="1682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882" name="n_1mainValue【公民館】&#10;有形固定資産減価償却率">
          <a:extLst>
            <a:ext uri="{FF2B5EF4-FFF2-40B4-BE49-F238E27FC236}">
              <a16:creationId xmlns:a16="http://schemas.microsoft.com/office/drawing/2014/main" id="{90DCA0EC-B8EE-4705-B6BE-88E317C787F6}"/>
            </a:ext>
          </a:extLst>
        </xdr:cNvPr>
        <xdr:cNvSpPr txBox="1"/>
      </xdr:nvSpPr>
      <xdr:spPr>
        <a:xfrm>
          <a:off x="13745219"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883" name="n_2mainValue【公民館】&#10;有形固定資産減価償却率">
          <a:extLst>
            <a:ext uri="{FF2B5EF4-FFF2-40B4-BE49-F238E27FC236}">
              <a16:creationId xmlns:a16="http://schemas.microsoft.com/office/drawing/2014/main" id="{312BB547-1CEF-49A9-9369-907EF728A11F}"/>
            </a:ext>
          </a:extLst>
        </xdr:cNvPr>
        <xdr:cNvSpPr txBox="1"/>
      </xdr:nvSpPr>
      <xdr:spPr>
        <a:xfrm>
          <a:off x="12964169" y="1740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55263</xdr:rowOff>
    </xdr:from>
    <xdr:ext cx="405111" cy="259045"/>
    <xdr:sp macro="" textlink="">
      <xdr:nvSpPr>
        <xdr:cNvPr id="884" name="n_3mainValue【公民館】&#10;有形固定資産減価償却率">
          <a:extLst>
            <a:ext uri="{FF2B5EF4-FFF2-40B4-BE49-F238E27FC236}">
              <a16:creationId xmlns:a16="http://schemas.microsoft.com/office/drawing/2014/main" id="{7276F1AD-9048-496C-A861-9B5836BE4DAA}"/>
            </a:ext>
          </a:extLst>
        </xdr:cNvPr>
        <xdr:cNvSpPr txBox="1"/>
      </xdr:nvSpPr>
      <xdr:spPr>
        <a:xfrm>
          <a:off x="12164069" y="1737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885" name="n_4mainValue【公民館】&#10;有形固定資産減価償却率">
          <a:extLst>
            <a:ext uri="{FF2B5EF4-FFF2-40B4-BE49-F238E27FC236}">
              <a16:creationId xmlns:a16="http://schemas.microsoft.com/office/drawing/2014/main" id="{85A44432-26FC-47C6-8BA2-EE2DACB66024}"/>
            </a:ext>
          </a:extLst>
        </xdr:cNvPr>
        <xdr:cNvSpPr txBox="1"/>
      </xdr:nvSpPr>
      <xdr:spPr>
        <a:xfrm>
          <a:off x="11354444" y="1734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4FB23892-ED62-48A5-B7FE-0D1B626123C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FA2E3CDB-3253-4C38-90B0-3650F6D256D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3B9A32D8-CBC8-4E22-8A65-62501A873B1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919D3EF8-7D86-40BB-B6A6-48F7D918D42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CCF83919-1730-4D61-B4D4-2115F2E1C18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6ECE4120-1E4E-4079-99DB-EB5EDD6C1C0B}"/>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46FF30D2-A45B-4A53-BBC6-B35FAA7C6CBC}"/>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7799E876-1742-4392-A91B-3281980F1A4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B829E3AD-B6BF-4D61-B54C-AB8CE35883E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F5C388F5-B585-4AD3-8940-D47ECA9E9CF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a:extLst>
            <a:ext uri="{FF2B5EF4-FFF2-40B4-BE49-F238E27FC236}">
              <a16:creationId xmlns:a16="http://schemas.microsoft.com/office/drawing/2014/main" id="{02D86E03-801C-4A7F-8E61-D5F2AAA49C14}"/>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a:extLst>
            <a:ext uri="{FF2B5EF4-FFF2-40B4-BE49-F238E27FC236}">
              <a16:creationId xmlns:a16="http://schemas.microsoft.com/office/drawing/2014/main" id="{B2B9D6D7-B032-4286-A2ED-71CB66161BA4}"/>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a:extLst>
            <a:ext uri="{FF2B5EF4-FFF2-40B4-BE49-F238E27FC236}">
              <a16:creationId xmlns:a16="http://schemas.microsoft.com/office/drawing/2014/main" id="{41AD06F8-86E2-4E43-A88D-ECDAA2EB4286}"/>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a:extLst>
            <a:ext uri="{FF2B5EF4-FFF2-40B4-BE49-F238E27FC236}">
              <a16:creationId xmlns:a16="http://schemas.microsoft.com/office/drawing/2014/main" id="{268C3125-9F2B-441B-A034-D98FBBD7C605}"/>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a:extLst>
            <a:ext uri="{FF2B5EF4-FFF2-40B4-BE49-F238E27FC236}">
              <a16:creationId xmlns:a16="http://schemas.microsoft.com/office/drawing/2014/main" id="{CE184CA1-6009-41C2-83A5-BBA955F7B9D3}"/>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a:extLst>
            <a:ext uri="{FF2B5EF4-FFF2-40B4-BE49-F238E27FC236}">
              <a16:creationId xmlns:a16="http://schemas.microsoft.com/office/drawing/2014/main" id="{B9A9F59E-0B55-4A25-9361-4E6171252D59}"/>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a:extLst>
            <a:ext uri="{FF2B5EF4-FFF2-40B4-BE49-F238E27FC236}">
              <a16:creationId xmlns:a16="http://schemas.microsoft.com/office/drawing/2014/main" id="{57834CF5-EEF4-416F-8580-544AC343DA5F}"/>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a:extLst>
            <a:ext uri="{FF2B5EF4-FFF2-40B4-BE49-F238E27FC236}">
              <a16:creationId xmlns:a16="http://schemas.microsoft.com/office/drawing/2014/main" id="{BF66D1B0-2FBE-4459-AB87-799F62F2EE80}"/>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a:extLst>
            <a:ext uri="{FF2B5EF4-FFF2-40B4-BE49-F238E27FC236}">
              <a16:creationId xmlns:a16="http://schemas.microsoft.com/office/drawing/2014/main" id="{197D6B79-8625-4AF7-879D-885A27C104B9}"/>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a:extLst>
            <a:ext uri="{FF2B5EF4-FFF2-40B4-BE49-F238E27FC236}">
              <a16:creationId xmlns:a16="http://schemas.microsoft.com/office/drawing/2014/main" id="{9444CFF2-306F-4D8D-8FE7-C2A4E237FD60}"/>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a:extLst>
            <a:ext uri="{FF2B5EF4-FFF2-40B4-BE49-F238E27FC236}">
              <a16:creationId xmlns:a16="http://schemas.microsoft.com/office/drawing/2014/main" id="{8B9AA23B-3BBB-467F-BDDB-3BD4FEE49BCC}"/>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a:extLst>
            <a:ext uri="{FF2B5EF4-FFF2-40B4-BE49-F238E27FC236}">
              <a16:creationId xmlns:a16="http://schemas.microsoft.com/office/drawing/2014/main" id="{46F7FD93-2C22-4B17-8B37-1F26E106115E}"/>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9C3149E0-D87C-4836-8E03-748996C6D6B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85C81910-9174-4D59-BA4E-B03B45B717D7}"/>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AA553CAF-542C-49DD-A9D3-22892C6F6A5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1" name="直線コネクタ 910">
          <a:extLst>
            <a:ext uri="{FF2B5EF4-FFF2-40B4-BE49-F238E27FC236}">
              <a16:creationId xmlns:a16="http://schemas.microsoft.com/office/drawing/2014/main" id="{3A106A45-E370-403B-A78E-112478FEB236}"/>
            </a:ext>
          </a:extLst>
        </xdr:cNvPr>
        <xdr:cNvCxnSpPr/>
      </xdr:nvCxnSpPr>
      <xdr:spPr>
        <a:xfrm flipV="1">
          <a:off x="19954239" y="16447136"/>
          <a:ext cx="0" cy="140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2" name="【公民館】&#10;一人当たり面積最小値テキスト">
          <a:extLst>
            <a:ext uri="{FF2B5EF4-FFF2-40B4-BE49-F238E27FC236}">
              <a16:creationId xmlns:a16="http://schemas.microsoft.com/office/drawing/2014/main" id="{27D61A9C-C1FC-48CD-B729-48AE8A30BF4D}"/>
            </a:ext>
          </a:extLst>
        </xdr:cNvPr>
        <xdr:cNvSpPr txBox="1"/>
      </xdr:nvSpPr>
      <xdr:spPr>
        <a:xfrm>
          <a:off x="19992975" y="1785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3" name="直線コネクタ 912">
          <a:extLst>
            <a:ext uri="{FF2B5EF4-FFF2-40B4-BE49-F238E27FC236}">
              <a16:creationId xmlns:a16="http://schemas.microsoft.com/office/drawing/2014/main" id="{CEB2C67C-92BB-4A12-9450-17953F9DBCC6}"/>
            </a:ext>
          </a:extLst>
        </xdr:cNvPr>
        <xdr:cNvCxnSpPr/>
      </xdr:nvCxnSpPr>
      <xdr:spPr>
        <a:xfrm>
          <a:off x="19878675" y="17851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14" name="【公民館】&#10;一人当たり面積最大値テキスト">
          <a:extLst>
            <a:ext uri="{FF2B5EF4-FFF2-40B4-BE49-F238E27FC236}">
              <a16:creationId xmlns:a16="http://schemas.microsoft.com/office/drawing/2014/main" id="{BF18B0CA-474C-47B5-8188-C1CB9C8FDB8A}"/>
            </a:ext>
          </a:extLst>
        </xdr:cNvPr>
        <xdr:cNvSpPr txBox="1"/>
      </xdr:nvSpPr>
      <xdr:spPr>
        <a:xfrm>
          <a:off x="19992975" y="1622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15" name="直線コネクタ 914">
          <a:extLst>
            <a:ext uri="{FF2B5EF4-FFF2-40B4-BE49-F238E27FC236}">
              <a16:creationId xmlns:a16="http://schemas.microsoft.com/office/drawing/2014/main" id="{5D88207C-2454-4357-8172-BA7D542214A4}"/>
            </a:ext>
          </a:extLst>
        </xdr:cNvPr>
        <xdr:cNvCxnSpPr/>
      </xdr:nvCxnSpPr>
      <xdr:spPr>
        <a:xfrm>
          <a:off x="19878675" y="164471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916" name="【公民館】&#10;一人当たり面積平均値テキスト">
          <a:extLst>
            <a:ext uri="{FF2B5EF4-FFF2-40B4-BE49-F238E27FC236}">
              <a16:creationId xmlns:a16="http://schemas.microsoft.com/office/drawing/2014/main" id="{1191B57C-521A-4366-976D-1A599B4055D9}"/>
            </a:ext>
          </a:extLst>
        </xdr:cNvPr>
        <xdr:cNvSpPr txBox="1"/>
      </xdr:nvSpPr>
      <xdr:spPr>
        <a:xfrm>
          <a:off x="19992975" y="17457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17" name="フローチャート: 判断 916">
          <a:extLst>
            <a:ext uri="{FF2B5EF4-FFF2-40B4-BE49-F238E27FC236}">
              <a16:creationId xmlns:a16="http://schemas.microsoft.com/office/drawing/2014/main" id="{D7C7FC46-F1E4-444D-82F6-645F6C6FC274}"/>
            </a:ext>
          </a:extLst>
        </xdr:cNvPr>
        <xdr:cNvSpPr/>
      </xdr:nvSpPr>
      <xdr:spPr>
        <a:xfrm>
          <a:off x="19897725" y="174789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18" name="フローチャート: 判断 917">
          <a:extLst>
            <a:ext uri="{FF2B5EF4-FFF2-40B4-BE49-F238E27FC236}">
              <a16:creationId xmlns:a16="http://schemas.microsoft.com/office/drawing/2014/main" id="{11E607C6-16A6-4F7F-AC0E-040235401872}"/>
            </a:ext>
          </a:extLst>
        </xdr:cNvPr>
        <xdr:cNvSpPr/>
      </xdr:nvSpPr>
      <xdr:spPr>
        <a:xfrm>
          <a:off x="19154775" y="17460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105411</xdr:rowOff>
    </xdr:from>
    <xdr:to>
      <xdr:col>107</xdr:col>
      <xdr:colOff>101600</xdr:colOff>
      <xdr:row>107</xdr:row>
      <xdr:rowOff>35561</xdr:rowOff>
    </xdr:to>
    <xdr:sp macro="" textlink="">
      <xdr:nvSpPr>
        <xdr:cNvPr id="919" name="フローチャート: 判断 918">
          <a:extLst>
            <a:ext uri="{FF2B5EF4-FFF2-40B4-BE49-F238E27FC236}">
              <a16:creationId xmlns:a16="http://schemas.microsoft.com/office/drawing/2014/main" id="{30732EA0-903E-4731-9AFD-862D07B93B64}"/>
            </a:ext>
          </a:extLst>
        </xdr:cNvPr>
        <xdr:cNvSpPr/>
      </xdr:nvSpPr>
      <xdr:spPr>
        <a:xfrm>
          <a:off x="18345150" y="174186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79284</xdr:rowOff>
    </xdr:from>
    <xdr:to>
      <xdr:col>102</xdr:col>
      <xdr:colOff>165100</xdr:colOff>
      <xdr:row>107</xdr:row>
      <xdr:rowOff>9434</xdr:rowOff>
    </xdr:to>
    <xdr:sp macro="" textlink="">
      <xdr:nvSpPr>
        <xdr:cNvPr id="920" name="フローチャート: 判断 919">
          <a:extLst>
            <a:ext uri="{FF2B5EF4-FFF2-40B4-BE49-F238E27FC236}">
              <a16:creationId xmlns:a16="http://schemas.microsoft.com/office/drawing/2014/main" id="{6B034D71-2D0B-4743-B636-050A11689BAA}"/>
            </a:ext>
          </a:extLst>
        </xdr:cNvPr>
        <xdr:cNvSpPr/>
      </xdr:nvSpPr>
      <xdr:spPr>
        <a:xfrm>
          <a:off x="17554575" y="173957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921" name="フローチャート: 判断 920">
          <a:extLst>
            <a:ext uri="{FF2B5EF4-FFF2-40B4-BE49-F238E27FC236}">
              <a16:creationId xmlns:a16="http://schemas.microsoft.com/office/drawing/2014/main" id="{7BC4FEEB-7530-4F11-8F37-C113D84242AE}"/>
            </a:ext>
          </a:extLst>
        </xdr:cNvPr>
        <xdr:cNvSpPr/>
      </xdr:nvSpPr>
      <xdr:spPr>
        <a:xfrm>
          <a:off x="16754475" y="17413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45FBF02-5CC9-405B-9F53-E39B53CE221A}"/>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98D4E708-4A6C-4064-9AD5-760FB28EEF9B}"/>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ECFEC37E-7796-4C01-9B83-57DA6C4C4F6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E51E725-A5AD-4E67-A65D-CB33AEE70E7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C0E948C-CE8C-4FEF-91CE-71F396C7210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141332</xdr:rowOff>
    </xdr:from>
    <xdr:to>
      <xdr:col>116</xdr:col>
      <xdr:colOff>114300</xdr:colOff>
      <xdr:row>107</xdr:row>
      <xdr:rowOff>71482</xdr:rowOff>
    </xdr:to>
    <xdr:sp macro="" textlink="">
      <xdr:nvSpPr>
        <xdr:cNvPr id="927" name="楕円 926">
          <a:extLst>
            <a:ext uri="{FF2B5EF4-FFF2-40B4-BE49-F238E27FC236}">
              <a16:creationId xmlns:a16="http://schemas.microsoft.com/office/drawing/2014/main" id="{F162A8DA-4D55-4DB4-932C-8E2F01D4106A}"/>
            </a:ext>
          </a:extLst>
        </xdr:cNvPr>
        <xdr:cNvSpPr/>
      </xdr:nvSpPr>
      <xdr:spPr>
        <a:xfrm>
          <a:off x="19897725" y="174609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164209</xdr:rowOff>
    </xdr:from>
    <xdr:ext cx="469744" cy="259045"/>
    <xdr:sp macro="" textlink="">
      <xdr:nvSpPr>
        <xdr:cNvPr id="928" name="【公民館】&#10;一人当たり面積該当値テキスト">
          <a:extLst>
            <a:ext uri="{FF2B5EF4-FFF2-40B4-BE49-F238E27FC236}">
              <a16:creationId xmlns:a16="http://schemas.microsoft.com/office/drawing/2014/main" id="{626B2B92-98B5-428B-B5C4-92DB6320F1F3}"/>
            </a:ext>
          </a:extLst>
        </xdr:cNvPr>
        <xdr:cNvSpPr txBox="1"/>
      </xdr:nvSpPr>
      <xdr:spPr>
        <a:xfrm>
          <a:off x="19992975" y="1730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149498</xdr:rowOff>
    </xdr:from>
    <xdr:to>
      <xdr:col>112</xdr:col>
      <xdr:colOff>38100</xdr:colOff>
      <xdr:row>107</xdr:row>
      <xdr:rowOff>79648</xdr:rowOff>
    </xdr:to>
    <xdr:sp macro="" textlink="">
      <xdr:nvSpPr>
        <xdr:cNvPr id="929" name="楕円 928">
          <a:extLst>
            <a:ext uri="{FF2B5EF4-FFF2-40B4-BE49-F238E27FC236}">
              <a16:creationId xmlns:a16="http://schemas.microsoft.com/office/drawing/2014/main" id="{0693960A-0E6D-4A2C-92F7-6F7CEF660B80}"/>
            </a:ext>
          </a:extLst>
        </xdr:cNvPr>
        <xdr:cNvSpPr/>
      </xdr:nvSpPr>
      <xdr:spPr>
        <a:xfrm>
          <a:off x="19154775" y="1746594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20682</xdr:rowOff>
    </xdr:from>
    <xdr:to>
      <xdr:col>116</xdr:col>
      <xdr:colOff>63500</xdr:colOff>
      <xdr:row>107</xdr:row>
      <xdr:rowOff>28848</xdr:rowOff>
    </xdr:to>
    <xdr:cxnSp macro="">
      <xdr:nvCxnSpPr>
        <xdr:cNvPr id="930" name="直線コネクタ 929">
          <a:extLst>
            <a:ext uri="{FF2B5EF4-FFF2-40B4-BE49-F238E27FC236}">
              <a16:creationId xmlns:a16="http://schemas.microsoft.com/office/drawing/2014/main" id="{E0EAF6CE-3944-4E89-BD2E-C6DB6AB2D2B0}"/>
            </a:ext>
          </a:extLst>
        </xdr:cNvPr>
        <xdr:cNvCxnSpPr/>
      </xdr:nvCxnSpPr>
      <xdr:spPr>
        <a:xfrm flipV="1">
          <a:off x="19202400" y="17508582"/>
          <a:ext cx="752475"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157662</xdr:rowOff>
    </xdr:from>
    <xdr:to>
      <xdr:col>107</xdr:col>
      <xdr:colOff>101600</xdr:colOff>
      <xdr:row>107</xdr:row>
      <xdr:rowOff>87812</xdr:rowOff>
    </xdr:to>
    <xdr:sp macro="" textlink="">
      <xdr:nvSpPr>
        <xdr:cNvPr id="931" name="楕円 930">
          <a:extLst>
            <a:ext uri="{FF2B5EF4-FFF2-40B4-BE49-F238E27FC236}">
              <a16:creationId xmlns:a16="http://schemas.microsoft.com/office/drawing/2014/main" id="{74684B74-5DA0-4703-A3B3-7C53760EAC5A}"/>
            </a:ext>
          </a:extLst>
        </xdr:cNvPr>
        <xdr:cNvSpPr/>
      </xdr:nvSpPr>
      <xdr:spPr>
        <a:xfrm>
          <a:off x="18345150" y="17477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28848</xdr:rowOff>
    </xdr:from>
    <xdr:to>
      <xdr:col>111</xdr:col>
      <xdr:colOff>177800</xdr:colOff>
      <xdr:row>107</xdr:row>
      <xdr:rowOff>37012</xdr:rowOff>
    </xdr:to>
    <xdr:cxnSp macro="">
      <xdr:nvCxnSpPr>
        <xdr:cNvPr id="932" name="直線コネクタ 931">
          <a:extLst>
            <a:ext uri="{FF2B5EF4-FFF2-40B4-BE49-F238E27FC236}">
              <a16:creationId xmlns:a16="http://schemas.microsoft.com/office/drawing/2014/main" id="{B45EB83E-5B3B-4F97-B7F4-B67813CB137B}"/>
            </a:ext>
          </a:extLst>
        </xdr:cNvPr>
        <xdr:cNvCxnSpPr/>
      </xdr:nvCxnSpPr>
      <xdr:spPr>
        <a:xfrm flipV="1">
          <a:off x="18392775" y="17513573"/>
          <a:ext cx="80962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933" name="楕円 932">
          <a:extLst>
            <a:ext uri="{FF2B5EF4-FFF2-40B4-BE49-F238E27FC236}">
              <a16:creationId xmlns:a16="http://schemas.microsoft.com/office/drawing/2014/main" id="{904A0D5E-6FCF-48EF-A04B-C498DEAE6137}"/>
            </a:ext>
          </a:extLst>
        </xdr:cNvPr>
        <xdr:cNvSpPr/>
      </xdr:nvSpPr>
      <xdr:spPr>
        <a:xfrm>
          <a:off x="17554575" y="174805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37012</xdr:rowOff>
    </xdr:from>
    <xdr:to>
      <xdr:col>107</xdr:col>
      <xdr:colOff>50800</xdr:colOff>
      <xdr:row>107</xdr:row>
      <xdr:rowOff>40277</xdr:rowOff>
    </xdr:to>
    <xdr:cxnSp macro="">
      <xdr:nvCxnSpPr>
        <xdr:cNvPr id="934" name="直線コネクタ 933">
          <a:extLst>
            <a:ext uri="{FF2B5EF4-FFF2-40B4-BE49-F238E27FC236}">
              <a16:creationId xmlns:a16="http://schemas.microsoft.com/office/drawing/2014/main" id="{C83F306C-2C78-4AB2-9201-F38A80010F0B}"/>
            </a:ext>
          </a:extLst>
        </xdr:cNvPr>
        <xdr:cNvCxnSpPr/>
      </xdr:nvCxnSpPr>
      <xdr:spPr>
        <a:xfrm flipV="1">
          <a:off x="17602200" y="17524912"/>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144599</xdr:rowOff>
    </xdr:from>
    <xdr:to>
      <xdr:col>98</xdr:col>
      <xdr:colOff>38100</xdr:colOff>
      <xdr:row>107</xdr:row>
      <xdr:rowOff>74749</xdr:rowOff>
    </xdr:to>
    <xdr:sp macro="" textlink="">
      <xdr:nvSpPr>
        <xdr:cNvPr id="935" name="楕円 934">
          <a:extLst>
            <a:ext uri="{FF2B5EF4-FFF2-40B4-BE49-F238E27FC236}">
              <a16:creationId xmlns:a16="http://schemas.microsoft.com/office/drawing/2014/main" id="{54CD44C1-C11C-4E81-92FF-DA9D5CA58DB7}"/>
            </a:ext>
          </a:extLst>
        </xdr:cNvPr>
        <xdr:cNvSpPr/>
      </xdr:nvSpPr>
      <xdr:spPr>
        <a:xfrm>
          <a:off x="16754475" y="174578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23949</xdr:rowOff>
    </xdr:from>
    <xdr:to>
      <xdr:col>102</xdr:col>
      <xdr:colOff>114300</xdr:colOff>
      <xdr:row>107</xdr:row>
      <xdr:rowOff>40277</xdr:rowOff>
    </xdr:to>
    <xdr:cxnSp macro="">
      <xdr:nvCxnSpPr>
        <xdr:cNvPr id="936" name="直線コネクタ 935">
          <a:extLst>
            <a:ext uri="{FF2B5EF4-FFF2-40B4-BE49-F238E27FC236}">
              <a16:creationId xmlns:a16="http://schemas.microsoft.com/office/drawing/2014/main" id="{DDF47BD2-4458-4EFB-952B-BABD45485CF4}"/>
            </a:ext>
          </a:extLst>
        </xdr:cNvPr>
        <xdr:cNvCxnSpPr/>
      </xdr:nvCxnSpPr>
      <xdr:spPr>
        <a:xfrm>
          <a:off x="16802100" y="17515024"/>
          <a:ext cx="8001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937" name="n_1aveValue【公民館】&#10;一人当たり面積">
          <a:extLst>
            <a:ext uri="{FF2B5EF4-FFF2-40B4-BE49-F238E27FC236}">
              <a16:creationId xmlns:a16="http://schemas.microsoft.com/office/drawing/2014/main" id="{03AE0BB4-014A-4F58-888D-B5C348AEEFDD}"/>
            </a:ext>
          </a:extLst>
        </xdr:cNvPr>
        <xdr:cNvSpPr txBox="1"/>
      </xdr:nvSpPr>
      <xdr:spPr>
        <a:xfrm>
          <a:off x="18983402" y="1722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52088</xdr:rowOff>
    </xdr:from>
    <xdr:ext cx="469744" cy="259045"/>
    <xdr:sp macro="" textlink="">
      <xdr:nvSpPr>
        <xdr:cNvPr id="938" name="n_2aveValue【公民館】&#10;一人当たり面積">
          <a:extLst>
            <a:ext uri="{FF2B5EF4-FFF2-40B4-BE49-F238E27FC236}">
              <a16:creationId xmlns:a16="http://schemas.microsoft.com/office/drawing/2014/main" id="{83820D4D-C133-4E3D-A403-952E52EEA4D1}"/>
            </a:ext>
          </a:extLst>
        </xdr:cNvPr>
        <xdr:cNvSpPr txBox="1"/>
      </xdr:nvSpPr>
      <xdr:spPr>
        <a:xfrm>
          <a:off x="18183302" y="1719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25961</xdr:rowOff>
    </xdr:from>
    <xdr:ext cx="469744" cy="259045"/>
    <xdr:sp macro="" textlink="">
      <xdr:nvSpPr>
        <xdr:cNvPr id="939" name="n_3aveValue【公民館】&#10;一人当たり面積">
          <a:extLst>
            <a:ext uri="{FF2B5EF4-FFF2-40B4-BE49-F238E27FC236}">
              <a16:creationId xmlns:a16="http://schemas.microsoft.com/office/drawing/2014/main" id="{4FB600A9-EB48-4934-A05F-B4DA24C0B3C3}"/>
            </a:ext>
          </a:extLst>
        </xdr:cNvPr>
        <xdr:cNvSpPr txBox="1"/>
      </xdr:nvSpPr>
      <xdr:spPr>
        <a:xfrm>
          <a:off x="17383202" y="1717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940" name="n_4aveValue【公民館】&#10;一人当たり面積">
          <a:extLst>
            <a:ext uri="{FF2B5EF4-FFF2-40B4-BE49-F238E27FC236}">
              <a16:creationId xmlns:a16="http://schemas.microsoft.com/office/drawing/2014/main" id="{456A716A-809A-43E2-B5E2-28CE6C5A2A59}"/>
            </a:ext>
          </a:extLst>
        </xdr:cNvPr>
        <xdr:cNvSpPr txBox="1"/>
      </xdr:nvSpPr>
      <xdr:spPr>
        <a:xfrm>
          <a:off x="16592627" y="171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70775</xdr:rowOff>
    </xdr:from>
    <xdr:ext cx="469744" cy="259045"/>
    <xdr:sp macro="" textlink="">
      <xdr:nvSpPr>
        <xdr:cNvPr id="941" name="n_1mainValue【公民館】&#10;一人当たり面積">
          <a:extLst>
            <a:ext uri="{FF2B5EF4-FFF2-40B4-BE49-F238E27FC236}">
              <a16:creationId xmlns:a16="http://schemas.microsoft.com/office/drawing/2014/main" id="{9218736F-C977-4038-BB79-3D61E61A4C57}"/>
            </a:ext>
          </a:extLst>
        </xdr:cNvPr>
        <xdr:cNvSpPr txBox="1"/>
      </xdr:nvSpPr>
      <xdr:spPr>
        <a:xfrm>
          <a:off x="18983402" y="1755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78939</xdr:rowOff>
    </xdr:from>
    <xdr:ext cx="469744" cy="259045"/>
    <xdr:sp macro="" textlink="">
      <xdr:nvSpPr>
        <xdr:cNvPr id="942" name="n_2mainValue【公民館】&#10;一人当たり面積">
          <a:extLst>
            <a:ext uri="{FF2B5EF4-FFF2-40B4-BE49-F238E27FC236}">
              <a16:creationId xmlns:a16="http://schemas.microsoft.com/office/drawing/2014/main" id="{A9D15D2B-7D62-405F-B4D8-857DD00B480F}"/>
            </a:ext>
          </a:extLst>
        </xdr:cNvPr>
        <xdr:cNvSpPr txBox="1"/>
      </xdr:nvSpPr>
      <xdr:spPr>
        <a:xfrm>
          <a:off x="18183302" y="1756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82204</xdr:rowOff>
    </xdr:from>
    <xdr:ext cx="469744" cy="259045"/>
    <xdr:sp macro="" textlink="">
      <xdr:nvSpPr>
        <xdr:cNvPr id="943" name="n_3mainValue【公民館】&#10;一人当たり面積">
          <a:extLst>
            <a:ext uri="{FF2B5EF4-FFF2-40B4-BE49-F238E27FC236}">
              <a16:creationId xmlns:a16="http://schemas.microsoft.com/office/drawing/2014/main" id="{BABC49AA-48CF-48FA-B486-6E3838300EDD}"/>
            </a:ext>
          </a:extLst>
        </xdr:cNvPr>
        <xdr:cNvSpPr txBox="1"/>
      </xdr:nvSpPr>
      <xdr:spPr>
        <a:xfrm>
          <a:off x="17383202" y="1757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65876</xdr:rowOff>
    </xdr:from>
    <xdr:ext cx="469744" cy="259045"/>
    <xdr:sp macro="" textlink="">
      <xdr:nvSpPr>
        <xdr:cNvPr id="944" name="n_4mainValue【公民館】&#10;一人当たり面積">
          <a:extLst>
            <a:ext uri="{FF2B5EF4-FFF2-40B4-BE49-F238E27FC236}">
              <a16:creationId xmlns:a16="http://schemas.microsoft.com/office/drawing/2014/main" id="{FF55FA27-6C4C-486A-B4F3-A90B396276D9}"/>
            </a:ext>
          </a:extLst>
        </xdr:cNvPr>
        <xdr:cNvSpPr txBox="1"/>
      </xdr:nvSpPr>
      <xdr:spPr>
        <a:xfrm>
          <a:off x="16592627" y="1755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6792886B-3817-4593-81E3-1600A771A2E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A52C19B0-5F20-4FC0-AAAC-CE336E03E58C}"/>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899F5772-C5C4-48F4-BE0C-117EA55BE0B8}"/>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港湾・漁港以外の類型で類似団体平均を上回っている。特に道路，橋りょう等の整備は，合併前からそれぞれの町において，公共事業の中心として古い年代から設置されたものが多く減価償却率を上げている。</a:t>
          </a:r>
        </a:p>
        <a:p>
          <a:r>
            <a:rPr kumimoji="1" lang="ja-JP" altLang="en-US" sz="1100">
              <a:latin typeface="ＭＳ Ｐゴシック" panose="020B0600070205080204" pitchFamily="50" charset="-128"/>
              <a:ea typeface="ＭＳ Ｐゴシック" panose="020B0600070205080204" pitchFamily="50" charset="-128"/>
            </a:rPr>
            <a:t>　　認定こども園・幼稚園・保育所については，平成になってから増改築し，比較的新しい施設もあるため類似団体平均を下回っていたが，令和２年度から逆転した。児童館については，令和４年度末に廃止となった。</a:t>
          </a:r>
        </a:p>
        <a:p>
          <a:r>
            <a:rPr kumimoji="1" lang="ja-JP" altLang="en-US" sz="1100">
              <a:latin typeface="ＭＳ Ｐゴシック" panose="020B0600070205080204" pitchFamily="50" charset="-128"/>
              <a:ea typeface="ＭＳ Ｐゴシック" panose="020B0600070205080204" pitchFamily="50" charset="-128"/>
            </a:rPr>
            <a:t>　　学校施設については，築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年以上の建物が約７割を占め，今後多くの施設で大規模改修等が必要と見込まれる。　</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人当たりの有形固定資産額や面積等については，有形固定資産減価償却率と比較し類似団体との差が少ないものが多いが，道路は本市域面積が広大であること及び人口減少等から上回っている。</a:t>
          </a:r>
        </a:p>
        <a:p>
          <a:r>
            <a:rPr kumimoji="1" lang="ja-JP" altLang="en-US" sz="1100">
              <a:latin typeface="ＭＳ Ｐゴシック" panose="020B0600070205080204" pitchFamily="50" charset="-128"/>
              <a:ea typeface="ＭＳ Ｐゴシック" panose="020B0600070205080204" pitchFamily="50" charset="-128"/>
            </a:rPr>
            <a:t>　　今後も，橋梁長寿命化修繕計画，公共施設等総合管理計画等に基づき施設整備や適正配置を進めていく。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905129-9628-48F0-BE29-A2D76058117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92B402-B257-476C-9090-418628290B5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B422C7-E0DD-4F2A-8EE0-6CDAF6257CC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5CCDAA-59B9-4F87-9784-1B8A273055A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5379AC-8C88-44C7-AA6F-84400281CF2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E8BE1E-1A19-4AAE-A38D-6125E9FA4C0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6B21E2-EA3B-44FC-9C89-205CB2D51961}"/>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60283F-EBDD-4349-8DF1-EB7D105BC4A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A30027-B1ED-4936-9088-3C3CCB38F5F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AB2EB5-CB9B-4BAA-81FC-FB1BE57F1457}"/>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32,745
32,209
357.91
26,122,173
25,270,138
654,998
12,765,513
18,389,102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E855B3-DF54-4FBD-B860-EFD2DFEA31FA}"/>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E85F93-A768-4A88-9357-38995FE2934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AD0355-B1E6-400A-8874-2EC72290DF2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174A54-44CD-404B-A795-CB2DF0DB4ED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61E201-9ED4-488A-B573-ED264D4FD2C9}"/>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FFAB0B-9B94-4E90-AB53-BC159352C582}"/>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0CEDFD-32E9-41F4-B0BF-E928FF0745A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A749FE-DFE4-4C1C-A184-ABE441FEFD8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6547C8-232D-4C69-BC58-19D1A578D4F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162412-E2C1-47A0-985D-CE86D97DB68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8C28A3-270E-40D3-9313-067107F87A1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116963-54C1-4516-B72F-E1BC2A04626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564A6E-400D-4A00-AF4B-EFDE957522D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2D86D3-23FE-48B4-94FD-FEAC791C5B4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4C35B2-2207-41E8-9BA1-1BFA8850CB41}"/>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05D935-AECF-4BE2-A26E-658E3338DCF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844BF3-0F3B-46CE-A814-C4A05ECAF7F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08F8A6-C33E-412D-AFA8-7DC266A1FF8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EC79BC-4795-4A5C-BE9D-B6470534974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808821-010B-42DB-AA8A-5604FF98644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BD5B35-EA14-4314-A853-F1B02EA62CEE}"/>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BAF2ED-F489-4EF3-9AB0-A72539B461A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D35717E-46D0-47D4-93A8-C8570283380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208FE2-574E-4989-8C26-1AF6CECDAB4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F95683-D03B-49C5-B3B8-A437AEDDCAB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8969675-E2A9-4D5E-9A74-B38F733B481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5A4D17-7BE9-47DC-9ED8-D16F7369D6CD}"/>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66868D-E5AF-41BA-A103-C67C7C8E34E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134217-6885-40AC-91FA-505F89F998B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411DC8-5F88-461B-B0EA-9B58FDD26F2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41E9CF-826F-48E4-8640-4406656D850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9AAAB2-3BE0-4D63-9F2C-0393830B9F4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5C0A5BF-1073-46C1-8890-104D90942D96}"/>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F311D07-7D8A-4A82-BFD2-5DDE9BC5B879}"/>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CFFB745-C550-49A7-A943-C7F34227EAD2}"/>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5629B0A-BD72-4150-B327-E77E7CA4C829}"/>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F84647D-F55B-4391-8399-954874CAEAE4}"/>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BA9AFA-C459-45CD-91A3-DD8390E7418B}"/>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96E763D-BEC5-4254-8039-D1880EC86B95}"/>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7B136A-F683-4A4F-81D7-D358C3DD100D}"/>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207D4A6-2226-4CFB-A709-5DD6E85BD91F}"/>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A33AABA-7FC3-4652-99D3-5FF10DEAE794}"/>
            </a:ext>
          </a:extLst>
        </xdr:cNvPr>
        <xdr:cNvSpPr txBox="1"/>
      </xdr:nvSpPr>
      <xdr:spPr>
        <a:xfrm>
          <a:off x="3881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1FF9E44-CD46-4C0F-B624-14674654D3D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FF05B27-94CA-46B3-9A1B-6D6C82E05EE5}"/>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F285025-962D-493B-A241-9D26D17349B3}"/>
            </a:ext>
          </a:extLst>
        </xdr:cNvPr>
        <xdr:cNvCxnSpPr/>
      </xdr:nvCxnSpPr>
      <xdr:spPr>
        <a:xfrm flipV="1">
          <a:off x="4180840"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6F972C3-0DB3-40F8-A52F-4CB0EE34BD7A}"/>
            </a:ext>
          </a:extLst>
        </xdr:cNvPr>
        <xdr:cNvSpPr txBox="1"/>
      </xdr:nvSpPr>
      <xdr:spPr>
        <a:xfrm>
          <a:off x="42195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B9CBC9B6-F8E0-4036-B2C0-F12C3CA56B98}"/>
            </a:ext>
          </a:extLst>
        </xdr:cNvPr>
        <xdr:cNvCxnSpPr/>
      </xdr:nvCxnSpPr>
      <xdr:spPr>
        <a:xfrm>
          <a:off x="4105275"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B6DF0F41-7B0E-4B2B-9F2A-52CEE4291CE9}"/>
            </a:ext>
          </a:extLst>
        </xdr:cNvPr>
        <xdr:cNvSpPr txBox="1"/>
      </xdr:nvSpPr>
      <xdr:spPr>
        <a:xfrm>
          <a:off x="42195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FC1313E-5474-46B5-A069-B8465D113448}"/>
            </a:ext>
          </a:extLst>
        </xdr:cNvPr>
        <xdr:cNvCxnSpPr/>
      </xdr:nvCxnSpPr>
      <xdr:spPr>
        <a:xfrm>
          <a:off x="4105275"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A227D9EA-E9DA-4705-9DC0-7A326CD2897B}"/>
            </a:ext>
          </a:extLst>
        </xdr:cNvPr>
        <xdr:cNvSpPr txBox="1"/>
      </xdr:nvSpPr>
      <xdr:spPr>
        <a:xfrm>
          <a:off x="4219575" y="587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FCBFDB98-5DD6-452C-88C6-001C4F0AD77D}"/>
            </a:ext>
          </a:extLst>
        </xdr:cNvPr>
        <xdr:cNvSpPr/>
      </xdr:nvSpPr>
      <xdr:spPr>
        <a:xfrm>
          <a:off x="4124325" y="58985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752848B3-43A9-4A80-8650-CD57D59866F1}"/>
            </a:ext>
          </a:extLst>
        </xdr:cNvPr>
        <xdr:cNvSpPr/>
      </xdr:nvSpPr>
      <xdr:spPr>
        <a:xfrm>
          <a:off x="3381375" y="59042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99060</xdr:rowOff>
    </xdr:from>
    <xdr:to>
      <xdr:col>15</xdr:col>
      <xdr:colOff>101600</xdr:colOff>
      <xdr:row>37</xdr:row>
      <xdr:rowOff>29210</xdr:rowOff>
    </xdr:to>
    <xdr:sp macro="" textlink="">
      <xdr:nvSpPr>
        <xdr:cNvPr id="64" name="フローチャート: 判断 63">
          <a:extLst>
            <a:ext uri="{FF2B5EF4-FFF2-40B4-BE49-F238E27FC236}">
              <a16:creationId xmlns:a16="http://schemas.microsoft.com/office/drawing/2014/main" id="{7BA28313-1AC8-49F9-AABB-E9DF6E8AE74E}"/>
            </a:ext>
          </a:extLst>
        </xdr:cNvPr>
        <xdr:cNvSpPr/>
      </xdr:nvSpPr>
      <xdr:spPr>
        <a:xfrm>
          <a:off x="2571750" y="594106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62230</xdr:rowOff>
    </xdr:from>
    <xdr:to>
      <xdr:col>10</xdr:col>
      <xdr:colOff>165100</xdr:colOff>
      <xdr:row>36</xdr:row>
      <xdr:rowOff>163830</xdr:rowOff>
    </xdr:to>
    <xdr:sp macro="" textlink="">
      <xdr:nvSpPr>
        <xdr:cNvPr id="65" name="フローチャート: 判断 64">
          <a:extLst>
            <a:ext uri="{FF2B5EF4-FFF2-40B4-BE49-F238E27FC236}">
              <a16:creationId xmlns:a16="http://schemas.microsoft.com/office/drawing/2014/main" id="{A01DAF06-F41E-42B8-BE59-6F2E8FED02F1}"/>
            </a:ext>
          </a:extLst>
        </xdr:cNvPr>
        <xdr:cNvSpPr/>
      </xdr:nvSpPr>
      <xdr:spPr>
        <a:xfrm>
          <a:off x="1781175" y="5904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76200</xdr:rowOff>
    </xdr:from>
    <xdr:to>
      <xdr:col>6</xdr:col>
      <xdr:colOff>38100</xdr:colOff>
      <xdr:row>37</xdr:row>
      <xdr:rowOff>6350</xdr:rowOff>
    </xdr:to>
    <xdr:sp macro="" textlink="">
      <xdr:nvSpPr>
        <xdr:cNvPr id="66" name="フローチャート: 判断 65">
          <a:extLst>
            <a:ext uri="{FF2B5EF4-FFF2-40B4-BE49-F238E27FC236}">
              <a16:creationId xmlns:a16="http://schemas.microsoft.com/office/drawing/2014/main" id="{29031D91-C0BA-400E-BA49-31A630AFC3A5}"/>
            </a:ext>
          </a:extLst>
        </xdr:cNvPr>
        <xdr:cNvSpPr/>
      </xdr:nvSpPr>
      <xdr:spPr>
        <a:xfrm>
          <a:off x="981075" y="59150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1E6A528-995B-4A77-9124-BA9D5D7F44DA}"/>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CBA670F-F292-4DDA-B907-09414E4268D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B7998D-33B5-4328-9012-75655D87969D}"/>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6758967-D5D6-41CB-85E2-EED91C4BC1FA}"/>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BB52AD-DA49-43F0-87D7-549A820C8ED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34290</xdr:rowOff>
    </xdr:from>
    <xdr:to>
      <xdr:col>24</xdr:col>
      <xdr:colOff>114300</xdr:colOff>
      <xdr:row>36</xdr:row>
      <xdr:rowOff>135890</xdr:rowOff>
    </xdr:to>
    <xdr:sp macro="" textlink="">
      <xdr:nvSpPr>
        <xdr:cNvPr id="72" name="楕円 71">
          <a:extLst>
            <a:ext uri="{FF2B5EF4-FFF2-40B4-BE49-F238E27FC236}">
              <a16:creationId xmlns:a16="http://schemas.microsoft.com/office/drawing/2014/main" id="{581F37A1-A33D-4E02-BB77-783187675E7F}"/>
            </a:ext>
          </a:extLst>
        </xdr:cNvPr>
        <xdr:cNvSpPr/>
      </xdr:nvSpPr>
      <xdr:spPr>
        <a:xfrm>
          <a:off x="4124325" y="58699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57167</xdr:rowOff>
    </xdr:from>
    <xdr:ext cx="405111" cy="259045"/>
    <xdr:sp macro="" textlink="">
      <xdr:nvSpPr>
        <xdr:cNvPr id="73" name="【図書館】&#10;有形固定資産減価償却率該当値テキスト">
          <a:extLst>
            <a:ext uri="{FF2B5EF4-FFF2-40B4-BE49-F238E27FC236}">
              <a16:creationId xmlns:a16="http://schemas.microsoft.com/office/drawing/2014/main" id="{BA0F4211-2303-4FA3-9476-73EAF381C6B6}"/>
            </a:ext>
          </a:extLst>
        </xdr:cNvPr>
        <xdr:cNvSpPr txBox="1"/>
      </xdr:nvSpPr>
      <xdr:spPr>
        <a:xfrm>
          <a:off x="4219575"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8890</xdr:rowOff>
    </xdr:from>
    <xdr:to>
      <xdr:col>20</xdr:col>
      <xdr:colOff>38100</xdr:colOff>
      <xdr:row>36</xdr:row>
      <xdr:rowOff>110490</xdr:rowOff>
    </xdr:to>
    <xdr:sp macro="" textlink="">
      <xdr:nvSpPr>
        <xdr:cNvPr id="74" name="楕円 73">
          <a:extLst>
            <a:ext uri="{FF2B5EF4-FFF2-40B4-BE49-F238E27FC236}">
              <a16:creationId xmlns:a16="http://schemas.microsoft.com/office/drawing/2014/main" id="{F51EF11E-DD58-4630-B53E-EAB31775B9F0}"/>
            </a:ext>
          </a:extLst>
        </xdr:cNvPr>
        <xdr:cNvSpPr/>
      </xdr:nvSpPr>
      <xdr:spPr>
        <a:xfrm>
          <a:off x="3381375" y="5850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59690</xdr:rowOff>
    </xdr:from>
    <xdr:to>
      <xdr:col>24</xdr:col>
      <xdr:colOff>63500</xdr:colOff>
      <xdr:row>36</xdr:row>
      <xdr:rowOff>85090</xdr:rowOff>
    </xdr:to>
    <xdr:cxnSp macro="">
      <xdr:nvCxnSpPr>
        <xdr:cNvPr id="75" name="直線コネクタ 74">
          <a:extLst>
            <a:ext uri="{FF2B5EF4-FFF2-40B4-BE49-F238E27FC236}">
              <a16:creationId xmlns:a16="http://schemas.microsoft.com/office/drawing/2014/main" id="{E2230B84-42DB-4B08-9968-FC315AD2CEA3}"/>
            </a:ext>
          </a:extLst>
        </xdr:cNvPr>
        <xdr:cNvCxnSpPr/>
      </xdr:nvCxnSpPr>
      <xdr:spPr>
        <a:xfrm>
          <a:off x="3429000" y="5898515"/>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154940</xdr:rowOff>
    </xdr:from>
    <xdr:to>
      <xdr:col>15</xdr:col>
      <xdr:colOff>101600</xdr:colOff>
      <xdr:row>36</xdr:row>
      <xdr:rowOff>85090</xdr:rowOff>
    </xdr:to>
    <xdr:sp macro="" textlink="">
      <xdr:nvSpPr>
        <xdr:cNvPr id="76" name="楕円 75">
          <a:extLst>
            <a:ext uri="{FF2B5EF4-FFF2-40B4-BE49-F238E27FC236}">
              <a16:creationId xmlns:a16="http://schemas.microsoft.com/office/drawing/2014/main" id="{FBC71493-B5AF-4269-9498-C543773D5B32}"/>
            </a:ext>
          </a:extLst>
        </xdr:cNvPr>
        <xdr:cNvSpPr/>
      </xdr:nvSpPr>
      <xdr:spPr>
        <a:xfrm>
          <a:off x="2571750" y="58318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34290</xdr:rowOff>
    </xdr:from>
    <xdr:to>
      <xdr:col>19</xdr:col>
      <xdr:colOff>177800</xdr:colOff>
      <xdr:row>36</xdr:row>
      <xdr:rowOff>59690</xdr:rowOff>
    </xdr:to>
    <xdr:cxnSp macro="">
      <xdr:nvCxnSpPr>
        <xdr:cNvPr id="77" name="直線コネクタ 76">
          <a:extLst>
            <a:ext uri="{FF2B5EF4-FFF2-40B4-BE49-F238E27FC236}">
              <a16:creationId xmlns:a16="http://schemas.microsoft.com/office/drawing/2014/main" id="{FB52FA1F-5D54-4151-AA42-2C117275B0D8}"/>
            </a:ext>
          </a:extLst>
        </xdr:cNvPr>
        <xdr:cNvCxnSpPr/>
      </xdr:nvCxnSpPr>
      <xdr:spPr>
        <a:xfrm>
          <a:off x="2619375" y="5869940"/>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129540</xdr:rowOff>
    </xdr:from>
    <xdr:to>
      <xdr:col>10</xdr:col>
      <xdr:colOff>165100</xdr:colOff>
      <xdr:row>36</xdr:row>
      <xdr:rowOff>59690</xdr:rowOff>
    </xdr:to>
    <xdr:sp macro="" textlink="">
      <xdr:nvSpPr>
        <xdr:cNvPr id="78" name="楕円 77">
          <a:extLst>
            <a:ext uri="{FF2B5EF4-FFF2-40B4-BE49-F238E27FC236}">
              <a16:creationId xmlns:a16="http://schemas.microsoft.com/office/drawing/2014/main" id="{5D75E5AE-6065-4B24-82F1-564A8BDB97DE}"/>
            </a:ext>
          </a:extLst>
        </xdr:cNvPr>
        <xdr:cNvSpPr/>
      </xdr:nvSpPr>
      <xdr:spPr>
        <a:xfrm>
          <a:off x="1781175" y="58032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8890</xdr:rowOff>
    </xdr:from>
    <xdr:to>
      <xdr:col>15</xdr:col>
      <xdr:colOff>50800</xdr:colOff>
      <xdr:row>36</xdr:row>
      <xdr:rowOff>34290</xdr:rowOff>
    </xdr:to>
    <xdr:cxnSp macro="">
      <xdr:nvCxnSpPr>
        <xdr:cNvPr id="79" name="直線コネクタ 78">
          <a:extLst>
            <a:ext uri="{FF2B5EF4-FFF2-40B4-BE49-F238E27FC236}">
              <a16:creationId xmlns:a16="http://schemas.microsoft.com/office/drawing/2014/main" id="{3A3F5828-7ECE-4506-9B12-F947C527A749}"/>
            </a:ext>
          </a:extLst>
        </xdr:cNvPr>
        <xdr:cNvCxnSpPr/>
      </xdr:nvCxnSpPr>
      <xdr:spPr>
        <a:xfrm>
          <a:off x="1828800" y="585089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104140</xdr:rowOff>
    </xdr:from>
    <xdr:to>
      <xdr:col>6</xdr:col>
      <xdr:colOff>38100</xdr:colOff>
      <xdr:row>36</xdr:row>
      <xdr:rowOff>34290</xdr:rowOff>
    </xdr:to>
    <xdr:sp macro="" textlink="">
      <xdr:nvSpPr>
        <xdr:cNvPr id="80" name="楕円 79">
          <a:extLst>
            <a:ext uri="{FF2B5EF4-FFF2-40B4-BE49-F238E27FC236}">
              <a16:creationId xmlns:a16="http://schemas.microsoft.com/office/drawing/2014/main" id="{0786D283-CE0A-4155-9C8F-A38AF5EF0B13}"/>
            </a:ext>
          </a:extLst>
        </xdr:cNvPr>
        <xdr:cNvSpPr/>
      </xdr:nvSpPr>
      <xdr:spPr>
        <a:xfrm>
          <a:off x="981075" y="57842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154940</xdr:rowOff>
    </xdr:from>
    <xdr:to>
      <xdr:col>10</xdr:col>
      <xdr:colOff>114300</xdr:colOff>
      <xdr:row>36</xdr:row>
      <xdr:rowOff>8890</xdr:rowOff>
    </xdr:to>
    <xdr:cxnSp macro="">
      <xdr:nvCxnSpPr>
        <xdr:cNvPr id="81" name="直線コネクタ 80">
          <a:extLst>
            <a:ext uri="{FF2B5EF4-FFF2-40B4-BE49-F238E27FC236}">
              <a16:creationId xmlns:a16="http://schemas.microsoft.com/office/drawing/2014/main" id="{2F064335-3DC1-4012-A58B-ACEE3E0A8A8F}"/>
            </a:ext>
          </a:extLst>
        </xdr:cNvPr>
        <xdr:cNvCxnSpPr/>
      </xdr:nvCxnSpPr>
      <xdr:spPr>
        <a:xfrm>
          <a:off x="1028700" y="583184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a:extLst>
            <a:ext uri="{FF2B5EF4-FFF2-40B4-BE49-F238E27FC236}">
              <a16:creationId xmlns:a16="http://schemas.microsoft.com/office/drawing/2014/main" id="{6BF981F0-CCDE-43FF-B8DB-622D9FF731DD}"/>
            </a:ext>
          </a:extLst>
        </xdr:cNvPr>
        <xdr:cNvSpPr txBox="1"/>
      </xdr:nvSpPr>
      <xdr:spPr>
        <a:xfrm>
          <a:off x="32391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20337</xdr:rowOff>
    </xdr:from>
    <xdr:ext cx="405111" cy="259045"/>
    <xdr:sp macro="" textlink="">
      <xdr:nvSpPr>
        <xdr:cNvPr id="83" name="n_2aveValue【図書館】&#10;有形固定資産減価償却率">
          <a:extLst>
            <a:ext uri="{FF2B5EF4-FFF2-40B4-BE49-F238E27FC236}">
              <a16:creationId xmlns:a16="http://schemas.microsoft.com/office/drawing/2014/main" id="{3DBA52F1-36C7-489A-9071-ECB9C1A10D9B}"/>
            </a:ext>
          </a:extLst>
        </xdr:cNvPr>
        <xdr:cNvSpPr txBox="1"/>
      </xdr:nvSpPr>
      <xdr:spPr>
        <a:xfrm>
          <a:off x="2439044" y="602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154957</xdr:rowOff>
    </xdr:from>
    <xdr:ext cx="405111" cy="259045"/>
    <xdr:sp macro="" textlink="">
      <xdr:nvSpPr>
        <xdr:cNvPr id="84" name="n_3aveValue【図書館】&#10;有形固定資産減価償却率">
          <a:extLst>
            <a:ext uri="{FF2B5EF4-FFF2-40B4-BE49-F238E27FC236}">
              <a16:creationId xmlns:a16="http://schemas.microsoft.com/office/drawing/2014/main" id="{A885D48B-8B22-437F-A531-5D4C1B152915}"/>
            </a:ext>
          </a:extLst>
        </xdr:cNvPr>
        <xdr:cNvSpPr txBox="1"/>
      </xdr:nvSpPr>
      <xdr:spPr>
        <a:xfrm>
          <a:off x="1648469"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168927</xdr:rowOff>
    </xdr:from>
    <xdr:ext cx="405111" cy="259045"/>
    <xdr:sp macro="" textlink="">
      <xdr:nvSpPr>
        <xdr:cNvPr id="85" name="n_4aveValue【図書館】&#10;有形固定資産減価償却率">
          <a:extLst>
            <a:ext uri="{FF2B5EF4-FFF2-40B4-BE49-F238E27FC236}">
              <a16:creationId xmlns:a16="http://schemas.microsoft.com/office/drawing/2014/main" id="{2C99C4D8-2D6E-45D8-9124-BA5BFF8CBB71}"/>
            </a:ext>
          </a:extLst>
        </xdr:cNvPr>
        <xdr:cNvSpPr txBox="1"/>
      </xdr:nvSpPr>
      <xdr:spPr>
        <a:xfrm>
          <a:off x="848369"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127017</xdr:rowOff>
    </xdr:from>
    <xdr:ext cx="405111" cy="259045"/>
    <xdr:sp macro="" textlink="">
      <xdr:nvSpPr>
        <xdr:cNvPr id="86" name="n_1mainValue【図書館】&#10;有形固定資産減価償却率">
          <a:extLst>
            <a:ext uri="{FF2B5EF4-FFF2-40B4-BE49-F238E27FC236}">
              <a16:creationId xmlns:a16="http://schemas.microsoft.com/office/drawing/2014/main" id="{15FC54D4-E65C-4D0C-A15E-680FA0665300}"/>
            </a:ext>
          </a:extLst>
        </xdr:cNvPr>
        <xdr:cNvSpPr txBox="1"/>
      </xdr:nvSpPr>
      <xdr:spPr>
        <a:xfrm>
          <a:off x="3239144"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101617</xdr:rowOff>
    </xdr:from>
    <xdr:ext cx="405111" cy="259045"/>
    <xdr:sp macro="" textlink="">
      <xdr:nvSpPr>
        <xdr:cNvPr id="87" name="n_2mainValue【図書館】&#10;有形固定資産減価償却率">
          <a:extLst>
            <a:ext uri="{FF2B5EF4-FFF2-40B4-BE49-F238E27FC236}">
              <a16:creationId xmlns:a16="http://schemas.microsoft.com/office/drawing/2014/main" id="{0AB8207C-74CF-42C7-A098-9DD9F6507928}"/>
            </a:ext>
          </a:extLst>
        </xdr:cNvPr>
        <xdr:cNvSpPr txBox="1"/>
      </xdr:nvSpPr>
      <xdr:spPr>
        <a:xfrm>
          <a:off x="2439044" y="561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76217</xdr:rowOff>
    </xdr:from>
    <xdr:ext cx="405111" cy="259045"/>
    <xdr:sp macro="" textlink="">
      <xdr:nvSpPr>
        <xdr:cNvPr id="88" name="n_3mainValue【図書館】&#10;有形固定資産減価償却率">
          <a:extLst>
            <a:ext uri="{FF2B5EF4-FFF2-40B4-BE49-F238E27FC236}">
              <a16:creationId xmlns:a16="http://schemas.microsoft.com/office/drawing/2014/main" id="{9F123B97-A8B8-4801-A6A0-6C4D14D62944}"/>
            </a:ext>
          </a:extLst>
        </xdr:cNvPr>
        <xdr:cNvSpPr txBox="1"/>
      </xdr:nvSpPr>
      <xdr:spPr>
        <a:xfrm>
          <a:off x="1648469"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50817</xdr:rowOff>
    </xdr:from>
    <xdr:ext cx="405111" cy="259045"/>
    <xdr:sp macro="" textlink="">
      <xdr:nvSpPr>
        <xdr:cNvPr id="89" name="n_4mainValue【図書館】&#10;有形固定資産減価償却率">
          <a:extLst>
            <a:ext uri="{FF2B5EF4-FFF2-40B4-BE49-F238E27FC236}">
              <a16:creationId xmlns:a16="http://schemas.microsoft.com/office/drawing/2014/main" id="{5B378DBE-115D-4A92-B0F4-1D5375991846}"/>
            </a:ext>
          </a:extLst>
        </xdr:cNvPr>
        <xdr:cNvSpPr txBox="1"/>
      </xdr:nvSpPr>
      <xdr:spPr>
        <a:xfrm>
          <a:off x="848369"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E5DDB9F-BC4D-45B4-ACAA-FD3EEDB82C9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A3112E71-EC4F-4FE1-AC61-0892820ADBB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C468B56B-C13C-4BC8-8470-D125ED5B8B9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F3D2311-389F-4638-9894-EA68812729E6}"/>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F6163AF-833E-4BF2-A739-7E3499DAFE1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4C9B6F3-591D-4CA2-B202-A520784193C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EDE62B1-B4B1-472F-A07C-3BE3F8E37F71}"/>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38D20C6A-4BF7-4527-B499-8220795B07E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3A091CE-2E89-4F2E-9F01-78FE21C5DFDA}"/>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AB0D2855-932C-4A89-A223-D47E34A7D1D1}"/>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13E67A54-CE94-4749-B1FC-A83F895A08ED}"/>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E32BAEE3-DB22-474B-86D2-911F67CA4A3D}"/>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80A10F8-061F-46D6-ADB0-A090FC9617A6}"/>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AFC5CCA4-D049-47A4-8FA7-11FFD7FEA4AB}"/>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AA329B7B-DBBC-4E88-AED2-E73830242ABC}"/>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6A1A54F-99A0-4BB4-AA51-4A03A2316944}"/>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A16C9023-414A-4F76-92FD-929DA0AFC4B1}"/>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E5D1BFD0-9722-45DA-8A27-376A9DF3EEA7}"/>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040480F-E6D6-4943-B3B6-FC17F62D675D}"/>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54D218C-AB80-4B24-940C-C76A50A9242F}"/>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9B84497-C048-40BE-AF4C-449FC8CE91B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26E8A3F-B5DE-4C65-96E2-AFDCB992805B}"/>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4BB5368-5BE8-461B-A8C0-EB12046A4ED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B45D038C-C78B-4F1F-9CF4-538B003CE253}"/>
            </a:ext>
          </a:extLst>
        </xdr:cNvPr>
        <xdr:cNvCxnSpPr/>
      </xdr:nvCxnSpPr>
      <xdr:spPr>
        <a:xfrm flipV="1">
          <a:off x="9429115" y="5546090"/>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39637782-14CE-4357-A988-74DE3CAD890B}"/>
            </a:ext>
          </a:extLst>
        </xdr:cNvPr>
        <xdr:cNvSpPr txBox="1"/>
      </xdr:nvSpPr>
      <xdr:spPr>
        <a:xfrm>
          <a:off x="946785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0295AD23-336A-4C6A-B24D-3ACF3599DF28}"/>
            </a:ext>
          </a:extLst>
        </xdr:cNvPr>
        <xdr:cNvCxnSpPr/>
      </xdr:nvCxnSpPr>
      <xdr:spPr>
        <a:xfrm>
          <a:off x="9363075" y="68173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2450DC9F-8C47-4DB2-9C14-AFED7FCD5036}"/>
            </a:ext>
          </a:extLst>
        </xdr:cNvPr>
        <xdr:cNvSpPr txBox="1"/>
      </xdr:nvSpPr>
      <xdr:spPr>
        <a:xfrm>
          <a:off x="9467850" y="534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FF974340-04F9-4052-A35F-37802BE43072}"/>
            </a:ext>
          </a:extLst>
        </xdr:cNvPr>
        <xdr:cNvCxnSpPr/>
      </xdr:nvCxnSpPr>
      <xdr:spPr>
        <a:xfrm>
          <a:off x="9363075" y="55460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5CE07895-BFA3-499A-A3A9-E702BD8D0D59}"/>
            </a:ext>
          </a:extLst>
        </xdr:cNvPr>
        <xdr:cNvSpPr txBox="1"/>
      </xdr:nvSpPr>
      <xdr:spPr>
        <a:xfrm>
          <a:off x="9467850" y="652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DA19B56F-059D-4442-A35C-E1F32D5E737D}"/>
            </a:ext>
          </a:extLst>
        </xdr:cNvPr>
        <xdr:cNvSpPr/>
      </xdr:nvSpPr>
      <xdr:spPr>
        <a:xfrm>
          <a:off x="9401175" y="654621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3814FA43-EEEB-420C-8572-C05ED57D49F7}"/>
            </a:ext>
          </a:extLst>
        </xdr:cNvPr>
        <xdr:cNvSpPr/>
      </xdr:nvSpPr>
      <xdr:spPr>
        <a:xfrm>
          <a:off x="8639175" y="6550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21" name="フローチャート: 判断 120">
          <a:extLst>
            <a:ext uri="{FF2B5EF4-FFF2-40B4-BE49-F238E27FC236}">
              <a16:creationId xmlns:a16="http://schemas.microsoft.com/office/drawing/2014/main" id="{C2D6B961-987A-4110-9F72-23AF45C02A02}"/>
            </a:ext>
          </a:extLst>
        </xdr:cNvPr>
        <xdr:cNvSpPr/>
      </xdr:nvSpPr>
      <xdr:spPr>
        <a:xfrm>
          <a:off x="7839075" y="66033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2" name="フローチャート: 判断 121">
          <a:extLst>
            <a:ext uri="{FF2B5EF4-FFF2-40B4-BE49-F238E27FC236}">
              <a16:creationId xmlns:a16="http://schemas.microsoft.com/office/drawing/2014/main" id="{EFA0EECC-4868-49AF-BE3D-04A8B8282AF8}"/>
            </a:ext>
          </a:extLst>
        </xdr:cNvPr>
        <xdr:cNvSpPr/>
      </xdr:nvSpPr>
      <xdr:spPr>
        <a:xfrm>
          <a:off x="7029450" y="65995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132080</xdr:rowOff>
    </xdr:from>
    <xdr:to>
      <xdr:col>36</xdr:col>
      <xdr:colOff>165100</xdr:colOff>
      <xdr:row>41</xdr:row>
      <xdr:rowOff>62230</xdr:rowOff>
    </xdr:to>
    <xdr:sp macro="" textlink="">
      <xdr:nvSpPr>
        <xdr:cNvPr id="123" name="フローチャート: 判断 122">
          <a:extLst>
            <a:ext uri="{FF2B5EF4-FFF2-40B4-BE49-F238E27FC236}">
              <a16:creationId xmlns:a16="http://schemas.microsoft.com/office/drawing/2014/main" id="{AA273EB7-C97F-489B-A148-B1F9271F52B4}"/>
            </a:ext>
          </a:extLst>
        </xdr:cNvPr>
        <xdr:cNvSpPr/>
      </xdr:nvSpPr>
      <xdr:spPr>
        <a:xfrm>
          <a:off x="6238875" y="66186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D819483-83C6-4CD7-AD26-8BA05103C12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63CC65B-0020-4094-86E1-91AD1BE9B3F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6B7DB6-595E-4062-BA7A-3C7314E4A8E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1222EB-C8A1-4080-8423-AFF5C2F5EA3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A3E86E-D019-46D5-B292-FA37DB018D6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B8B66154-0933-41AE-A91B-3BDE988BA8AD}"/>
            </a:ext>
          </a:extLst>
        </xdr:cNvPr>
        <xdr:cNvSpPr/>
      </xdr:nvSpPr>
      <xdr:spPr>
        <a:xfrm>
          <a:off x="9401175" y="63055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0" name="【図書館】&#10;一人当たり面積該当値テキスト">
          <a:extLst>
            <a:ext uri="{FF2B5EF4-FFF2-40B4-BE49-F238E27FC236}">
              <a16:creationId xmlns:a16="http://schemas.microsoft.com/office/drawing/2014/main" id="{211C16C2-47D7-4960-A24A-51FED17BFA51}"/>
            </a:ext>
          </a:extLst>
        </xdr:cNvPr>
        <xdr:cNvSpPr txBox="1"/>
      </xdr:nvSpPr>
      <xdr:spPr>
        <a:xfrm>
          <a:off x="9467850" y="61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151130</xdr:rowOff>
    </xdr:from>
    <xdr:to>
      <xdr:col>50</xdr:col>
      <xdr:colOff>165100</xdr:colOff>
      <xdr:row>39</xdr:row>
      <xdr:rowOff>81280</xdr:rowOff>
    </xdr:to>
    <xdr:sp macro="" textlink="">
      <xdr:nvSpPr>
        <xdr:cNvPr id="131" name="楕円 130">
          <a:extLst>
            <a:ext uri="{FF2B5EF4-FFF2-40B4-BE49-F238E27FC236}">
              <a16:creationId xmlns:a16="http://schemas.microsoft.com/office/drawing/2014/main" id="{0119ABA0-FB12-4738-9CF0-334F539E62EE}"/>
            </a:ext>
          </a:extLst>
        </xdr:cNvPr>
        <xdr:cNvSpPr/>
      </xdr:nvSpPr>
      <xdr:spPr>
        <a:xfrm>
          <a:off x="8639175" y="6313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30480</xdr:rowOff>
    </xdr:to>
    <xdr:cxnSp macro="">
      <xdr:nvCxnSpPr>
        <xdr:cNvPr id="132" name="直線コネクタ 131">
          <a:extLst>
            <a:ext uri="{FF2B5EF4-FFF2-40B4-BE49-F238E27FC236}">
              <a16:creationId xmlns:a16="http://schemas.microsoft.com/office/drawing/2014/main" id="{DA0B73F2-7DBD-4839-9496-5115C77963D5}"/>
            </a:ext>
          </a:extLst>
        </xdr:cNvPr>
        <xdr:cNvCxnSpPr/>
      </xdr:nvCxnSpPr>
      <xdr:spPr>
        <a:xfrm flipV="1">
          <a:off x="8686800" y="6343650"/>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3" name="楕円 132">
          <a:extLst>
            <a:ext uri="{FF2B5EF4-FFF2-40B4-BE49-F238E27FC236}">
              <a16:creationId xmlns:a16="http://schemas.microsoft.com/office/drawing/2014/main" id="{1CB72165-C828-4990-B6F9-7B0B53E7DFD2}"/>
            </a:ext>
          </a:extLst>
        </xdr:cNvPr>
        <xdr:cNvSpPr/>
      </xdr:nvSpPr>
      <xdr:spPr>
        <a:xfrm>
          <a:off x="7839075" y="6322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30480</xdr:rowOff>
    </xdr:from>
    <xdr:to>
      <xdr:col>50</xdr:col>
      <xdr:colOff>114300</xdr:colOff>
      <xdr:row>39</xdr:row>
      <xdr:rowOff>41910</xdr:rowOff>
    </xdr:to>
    <xdr:cxnSp macro="">
      <xdr:nvCxnSpPr>
        <xdr:cNvPr id="134" name="直線コネクタ 133">
          <a:extLst>
            <a:ext uri="{FF2B5EF4-FFF2-40B4-BE49-F238E27FC236}">
              <a16:creationId xmlns:a16="http://schemas.microsoft.com/office/drawing/2014/main" id="{BABDC66E-F90F-4B27-80D6-89C5CF4A9FEB}"/>
            </a:ext>
          </a:extLst>
        </xdr:cNvPr>
        <xdr:cNvCxnSpPr/>
      </xdr:nvCxnSpPr>
      <xdr:spPr>
        <a:xfrm flipV="1">
          <a:off x="7886700" y="6351905"/>
          <a:ext cx="8001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151130</xdr:rowOff>
    </xdr:from>
    <xdr:to>
      <xdr:col>41</xdr:col>
      <xdr:colOff>101600</xdr:colOff>
      <xdr:row>37</xdr:row>
      <xdr:rowOff>81280</xdr:rowOff>
    </xdr:to>
    <xdr:sp macro="" textlink="">
      <xdr:nvSpPr>
        <xdr:cNvPr id="135" name="楕円 134">
          <a:extLst>
            <a:ext uri="{FF2B5EF4-FFF2-40B4-BE49-F238E27FC236}">
              <a16:creationId xmlns:a16="http://schemas.microsoft.com/office/drawing/2014/main" id="{9F5D2C7B-B19F-498A-ABAD-EF7B80DB8179}"/>
            </a:ext>
          </a:extLst>
        </xdr:cNvPr>
        <xdr:cNvSpPr/>
      </xdr:nvSpPr>
      <xdr:spPr>
        <a:xfrm>
          <a:off x="7029450" y="5989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30480</xdr:rowOff>
    </xdr:from>
    <xdr:to>
      <xdr:col>45</xdr:col>
      <xdr:colOff>177800</xdr:colOff>
      <xdr:row>39</xdr:row>
      <xdr:rowOff>41910</xdr:rowOff>
    </xdr:to>
    <xdr:cxnSp macro="">
      <xdr:nvCxnSpPr>
        <xdr:cNvPr id="136" name="直線コネクタ 135">
          <a:extLst>
            <a:ext uri="{FF2B5EF4-FFF2-40B4-BE49-F238E27FC236}">
              <a16:creationId xmlns:a16="http://schemas.microsoft.com/office/drawing/2014/main" id="{A7AC61BB-D326-4A74-883B-78BC16F4D05D}"/>
            </a:ext>
          </a:extLst>
        </xdr:cNvPr>
        <xdr:cNvCxnSpPr/>
      </xdr:nvCxnSpPr>
      <xdr:spPr>
        <a:xfrm>
          <a:off x="7077075" y="6028055"/>
          <a:ext cx="809625" cy="3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10160</xdr:rowOff>
    </xdr:from>
    <xdr:to>
      <xdr:col>36</xdr:col>
      <xdr:colOff>165100</xdr:colOff>
      <xdr:row>39</xdr:row>
      <xdr:rowOff>111760</xdr:rowOff>
    </xdr:to>
    <xdr:sp macro="" textlink="">
      <xdr:nvSpPr>
        <xdr:cNvPr id="137" name="楕円 136">
          <a:extLst>
            <a:ext uri="{FF2B5EF4-FFF2-40B4-BE49-F238E27FC236}">
              <a16:creationId xmlns:a16="http://schemas.microsoft.com/office/drawing/2014/main" id="{77A35571-B517-4B8E-93FE-509CE21D8E31}"/>
            </a:ext>
          </a:extLst>
        </xdr:cNvPr>
        <xdr:cNvSpPr/>
      </xdr:nvSpPr>
      <xdr:spPr>
        <a:xfrm>
          <a:off x="6238875" y="63315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30480</xdr:rowOff>
    </xdr:from>
    <xdr:to>
      <xdr:col>41</xdr:col>
      <xdr:colOff>50800</xdr:colOff>
      <xdr:row>39</xdr:row>
      <xdr:rowOff>60960</xdr:rowOff>
    </xdr:to>
    <xdr:cxnSp macro="">
      <xdr:nvCxnSpPr>
        <xdr:cNvPr id="138" name="直線コネクタ 137">
          <a:extLst>
            <a:ext uri="{FF2B5EF4-FFF2-40B4-BE49-F238E27FC236}">
              <a16:creationId xmlns:a16="http://schemas.microsoft.com/office/drawing/2014/main" id="{A863067B-5A09-43DB-97F2-A0A7C7CC3A62}"/>
            </a:ext>
          </a:extLst>
        </xdr:cNvPr>
        <xdr:cNvCxnSpPr/>
      </xdr:nvCxnSpPr>
      <xdr:spPr>
        <a:xfrm flipV="1">
          <a:off x="6286500" y="6028055"/>
          <a:ext cx="790575" cy="36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62E58FE2-8E36-4CBF-B454-2A3926D7AC98}"/>
            </a:ext>
          </a:extLst>
        </xdr:cNvPr>
        <xdr:cNvSpPr txBox="1"/>
      </xdr:nvSpPr>
      <xdr:spPr>
        <a:xfrm>
          <a:off x="8458277"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0" name="n_2aveValue【図書館】&#10;一人当たり面積">
          <a:extLst>
            <a:ext uri="{FF2B5EF4-FFF2-40B4-BE49-F238E27FC236}">
              <a16:creationId xmlns:a16="http://schemas.microsoft.com/office/drawing/2014/main" id="{B4352252-17F0-4D3B-9A83-F8F073852DC5}"/>
            </a:ext>
          </a:extLst>
        </xdr:cNvPr>
        <xdr:cNvSpPr txBox="1"/>
      </xdr:nvSpPr>
      <xdr:spPr>
        <a:xfrm>
          <a:off x="76772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1" name="n_3aveValue【図書館】&#10;一人当たり面積">
          <a:extLst>
            <a:ext uri="{FF2B5EF4-FFF2-40B4-BE49-F238E27FC236}">
              <a16:creationId xmlns:a16="http://schemas.microsoft.com/office/drawing/2014/main" id="{A50328FD-CCF0-4538-9E01-3F1836D3ADA8}"/>
            </a:ext>
          </a:extLst>
        </xdr:cNvPr>
        <xdr:cNvSpPr txBox="1"/>
      </xdr:nvSpPr>
      <xdr:spPr>
        <a:xfrm>
          <a:off x="6867602"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53357</xdr:rowOff>
    </xdr:from>
    <xdr:ext cx="469744" cy="259045"/>
    <xdr:sp macro="" textlink="">
      <xdr:nvSpPr>
        <xdr:cNvPr id="142" name="n_4aveValue【図書館】&#10;一人当たり面積">
          <a:extLst>
            <a:ext uri="{FF2B5EF4-FFF2-40B4-BE49-F238E27FC236}">
              <a16:creationId xmlns:a16="http://schemas.microsoft.com/office/drawing/2014/main" id="{83F57335-089D-4BC6-A21A-1EA9319ACDCE}"/>
            </a:ext>
          </a:extLst>
        </xdr:cNvPr>
        <xdr:cNvSpPr txBox="1"/>
      </xdr:nvSpPr>
      <xdr:spPr>
        <a:xfrm>
          <a:off x="6067502" y="669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97807</xdr:rowOff>
    </xdr:from>
    <xdr:ext cx="469744" cy="259045"/>
    <xdr:sp macro="" textlink="">
      <xdr:nvSpPr>
        <xdr:cNvPr id="143" name="n_1mainValue【図書館】&#10;一人当たり面積">
          <a:extLst>
            <a:ext uri="{FF2B5EF4-FFF2-40B4-BE49-F238E27FC236}">
              <a16:creationId xmlns:a16="http://schemas.microsoft.com/office/drawing/2014/main" id="{F1BB79E7-0032-4561-8FDB-2A93DE8BDB21}"/>
            </a:ext>
          </a:extLst>
        </xdr:cNvPr>
        <xdr:cNvSpPr txBox="1"/>
      </xdr:nvSpPr>
      <xdr:spPr>
        <a:xfrm>
          <a:off x="845827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4" name="n_2mainValue【図書館】&#10;一人当たり面積">
          <a:extLst>
            <a:ext uri="{FF2B5EF4-FFF2-40B4-BE49-F238E27FC236}">
              <a16:creationId xmlns:a16="http://schemas.microsoft.com/office/drawing/2014/main" id="{07F07150-0881-425E-A3F5-444FD458C3D6}"/>
            </a:ext>
          </a:extLst>
        </xdr:cNvPr>
        <xdr:cNvSpPr txBox="1"/>
      </xdr:nvSpPr>
      <xdr:spPr>
        <a:xfrm>
          <a:off x="7677227"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97807</xdr:rowOff>
    </xdr:from>
    <xdr:ext cx="469744" cy="259045"/>
    <xdr:sp macro="" textlink="">
      <xdr:nvSpPr>
        <xdr:cNvPr id="145" name="n_3mainValue【図書館】&#10;一人当たり面積">
          <a:extLst>
            <a:ext uri="{FF2B5EF4-FFF2-40B4-BE49-F238E27FC236}">
              <a16:creationId xmlns:a16="http://schemas.microsoft.com/office/drawing/2014/main" id="{2183F242-2AAD-4716-A066-E2E306C0E064}"/>
            </a:ext>
          </a:extLst>
        </xdr:cNvPr>
        <xdr:cNvSpPr txBox="1"/>
      </xdr:nvSpPr>
      <xdr:spPr>
        <a:xfrm>
          <a:off x="6867602"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128287</xdr:rowOff>
    </xdr:from>
    <xdr:ext cx="469744" cy="259045"/>
    <xdr:sp macro="" textlink="">
      <xdr:nvSpPr>
        <xdr:cNvPr id="146" name="n_4mainValue【図書館】&#10;一人当たり面積">
          <a:extLst>
            <a:ext uri="{FF2B5EF4-FFF2-40B4-BE49-F238E27FC236}">
              <a16:creationId xmlns:a16="http://schemas.microsoft.com/office/drawing/2014/main" id="{BE2E01AB-8E34-4957-8878-BB01D8002152}"/>
            </a:ext>
          </a:extLst>
        </xdr:cNvPr>
        <xdr:cNvSpPr txBox="1"/>
      </xdr:nvSpPr>
      <xdr:spPr>
        <a:xfrm>
          <a:off x="6067502" y="612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895C0F8-9D55-4935-AEEB-EDF026313A6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32811CD-AF77-4094-BF3C-7644666301F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9A5DF99-8B61-47D2-9847-C161D0A0680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377CE6A-6316-42DE-9406-31FDD7574A7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D4439D5-1F4D-4021-82CE-4633EDF1C1E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1B7706D-CCF0-46C1-A0AD-D5807B080C3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75E23B7-542B-4EBE-953E-0856851475B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8365E23-49E5-4B73-BBB2-6AAFA634D4B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9A459E8-E54E-4549-B444-2D6E9A69FFB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800F6CD-7656-4FA0-BD38-47985413508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702E97B-D92B-4877-A2DF-C1D5442907A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E03895C-9A18-4B55-B257-3AC57DE2563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1B4814D-E73B-4CE0-B724-30C714031895}"/>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EB44609-25E9-483D-BB03-0C5496380B9F}"/>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9845442-383D-49C1-9AAF-692EC48E3AC5}"/>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CED2BF9-2EC7-4BAC-95F2-863703C03DA5}"/>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7B1F501-E204-4EE6-AD88-1D458D9D48B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BF1137E-F35B-440E-BFF9-2BBC06915304}"/>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950E1D7-50D2-4DFA-9661-6F9E88D726F4}"/>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16B2BED-4B32-47DF-93EE-36164B0C41E2}"/>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BE0E3F5-1632-421A-B84F-BB0869494DBF}"/>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9F9F1E3-BD95-41D1-869D-2AD5EEFB2CB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A92D159-7201-470D-A1DC-BB5A2AEEA24D}"/>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B75F117-4038-444B-9345-1DD8642E00A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B3AFB30-A75F-4D0E-ABAB-10C24765307A}"/>
            </a:ext>
          </a:extLst>
        </xdr:cNvPr>
        <xdr:cNvCxnSpPr/>
      </xdr:nvCxnSpPr>
      <xdr:spPr>
        <a:xfrm flipV="1">
          <a:off x="4180840" y="8953500"/>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54DCB51-E7D2-4EA4-8299-19ABEDD82F64}"/>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A770C6B-2301-42D3-A5F3-DFE62F5C2DE2}"/>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D6112D2-34BF-4862-B274-5741E66490DA}"/>
            </a:ext>
          </a:extLst>
        </xdr:cNvPr>
        <xdr:cNvSpPr txBox="1"/>
      </xdr:nvSpPr>
      <xdr:spPr>
        <a:xfrm>
          <a:off x="4219575" y="875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1332073F-91F4-459C-B748-CBEC6DD64754}"/>
            </a:ext>
          </a:extLst>
        </xdr:cNvPr>
        <xdr:cNvCxnSpPr/>
      </xdr:nvCxnSpPr>
      <xdr:spPr>
        <a:xfrm>
          <a:off x="4105275" y="8953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3152979-B9FF-4828-A114-EC217AC93924}"/>
            </a:ext>
          </a:extLst>
        </xdr:cNvPr>
        <xdr:cNvSpPr txBox="1"/>
      </xdr:nvSpPr>
      <xdr:spPr>
        <a:xfrm>
          <a:off x="4219575" y="966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52BC45B6-E56E-4F0E-9FAA-88D2F8DA1893}"/>
            </a:ext>
          </a:extLst>
        </xdr:cNvPr>
        <xdr:cNvSpPr/>
      </xdr:nvSpPr>
      <xdr:spPr>
        <a:xfrm>
          <a:off x="4124325" y="9799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C19E09A4-9861-4253-A229-AFA403B85950}"/>
            </a:ext>
          </a:extLst>
        </xdr:cNvPr>
        <xdr:cNvSpPr/>
      </xdr:nvSpPr>
      <xdr:spPr>
        <a:xfrm>
          <a:off x="3381375" y="97447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9" name="フローチャート: 判断 178">
          <a:extLst>
            <a:ext uri="{FF2B5EF4-FFF2-40B4-BE49-F238E27FC236}">
              <a16:creationId xmlns:a16="http://schemas.microsoft.com/office/drawing/2014/main" id="{267D373A-61B3-44FD-8F81-5429F62E353C}"/>
            </a:ext>
          </a:extLst>
        </xdr:cNvPr>
        <xdr:cNvSpPr/>
      </xdr:nvSpPr>
      <xdr:spPr>
        <a:xfrm>
          <a:off x="2571750" y="9657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0" name="フローチャート: 判断 179">
          <a:extLst>
            <a:ext uri="{FF2B5EF4-FFF2-40B4-BE49-F238E27FC236}">
              <a16:creationId xmlns:a16="http://schemas.microsoft.com/office/drawing/2014/main" id="{2D862B3E-00EB-4F7B-B20D-7C8FB99FB383}"/>
            </a:ext>
          </a:extLst>
        </xdr:cNvPr>
        <xdr:cNvSpPr/>
      </xdr:nvSpPr>
      <xdr:spPr>
        <a:xfrm>
          <a:off x="1781175" y="96678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149225</xdr:rowOff>
    </xdr:from>
    <xdr:to>
      <xdr:col>6</xdr:col>
      <xdr:colOff>38100</xdr:colOff>
      <xdr:row>60</xdr:row>
      <xdr:rowOff>79375</xdr:rowOff>
    </xdr:to>
    <xdr:sp macro="" textlink="">
      <xdr:nvSpPr>
        <xdr:cNvPr id="181" name="フローチャート: 判断 180">
          <a:extLst>
            <a:ext uri="{FF2B5EF4-FFF2-40B4-BE49-F238E27FC236}">
              <a16:creationId xmlns:a16="http://schemas.microsoft.com/office/drawing/2014/main" id="{E3D07031-3B9C-437D-936B-E6CF9274AB75}"/>
            </a:ext>
          </a:extLst>
        </xdr:cNvPr>
        <xdr:cNvSpPr/>
      </xdr:nvSpPr>
      <xdr:spPr>
        <a:xfrm>
          <a:off x="981075" y="9712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4A8FC54-3E0C-4464-8B92-CEC228DBC00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1C14F60-5C82-4469-A17B-E4C5CAC464FA}"/>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646603-E8A9-412F-9D19-74300799D89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6D734E2-3766-4D99-A21A-1E7127766A0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E09A6C6-6115-484D-8AA0-1E776D848EDC}"/>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101600</xdr:rowOff>
    </xdr:from>
    <xdr:to>
      <xdr:col>24</xdr:col>
      <xdr:colOff>114300</xdr:colOff>
      <xdr:row>63</xdr:row>
      <xdr:rowOff>31750</xdr:rowOff>
    </xdr:to>
    <xdr:sp macro="" textlink="">
      <xdr:nvSpPr>
        <xdr:cNvPr id="187" name="楕円 186">
          <a:extLst>
            <a:ext uri="{FF2B5EF4-FFF2-40B4-BE49-F238E27FC236}">
              <a16:creationId xmlns:a16="http://schemas.microsoft.com/office/drawing/2014/main" id="{303FA590-3682-4CF0-AA48-69BB624CE369}"/>
            </a:ext>
          </a:extLst>
        </xdr:cNvPr>
        <xdr:cNvSpPr/>
      </xdr:nvSpPr>
      <xdr:spPr>
        <a:xfrm>
          <a:off x="4124325" y="101536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80027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DB9E1B0-3AF5-43E3-B4A5-CB1AC0184979}"/>
            </a:ext>
          </a:extLst>
        </xdr:cNvPr>
        <xdr:cNvSpPr txBox="1"/>
      </xdr:nvSpPr>
      <xdr:spPr>
        <a:xfrm>
          <a:off x="4219575" y="1013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31115</xdr:rowOff>
    </xdr:from>
    <xdr:to>
      <xdr:col>20</xdr:col>
      <xdr:colOff>38100</xdr:colOff>
      <xdr:row>62</xdr:row>
      <xdr:rowOff>132715</xdr:rowOff>
    </xdr:to>
    <xdr:sp macro="" textlink="">
      <xdr:nvSpPr>
        <xdr:cNvPr id="189" name="楕円 188">
          <a:extLst>
            <a:ext uri="{FF2B5EF4-FFF2-40B4-BE49-F238E27FC236}">
              <a16:creationId xmlns:a16="http://schemas.microsoft.com/office/drawing/2014/main" id="{2405F6E5-6E38-44E7-9A73-4F914C110ED7}"/>
            </a:ext>
          </a:extLst>
        </xdr:cNvPr>
        <xdr:cNvSpPr/>
      </xdr:nvSpPr>
      <xdr:spPr>
        <a:xfrm>
          <a:off x="3381375" y="100768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81915</xdr:rowOff>
    </xdr:from>
    <xdr:to>
      <xdr:col>24</xdr:col>
      <xdr:colOff>63500</xdr:colOff>
      <xdr:row>62</xdr:row>
      <xdr:rowOff>152400</xdr:rowOff>
    </xdr:to>
    <xdr:cxnSp macro="">
      <xdr:nvCxnSpPr>
        <xdr:cNvPr id="190" name="直線コネクタ 189">
          <a:extLst>
            <a:ext uri="{FF2B5EF4-FFF2-40B4-BE49-F238E27FC236}">
              <a16:creationId xmlns:a16="http://schemas.microsoft.com/office/drawing/2014/main" id="{75C5A5C6-A5E5-4C96-B359-CF98A5549A19}"/>
            </a:ext>
          </a:extLst>
        </xdr:cNvPr>
        <xdr:cNvCxnSpPr/>
      </xdr:nvCxnSpPr>
      <xdr:spPr>
        <a:xfrm>
          <a:off x="3429000" y="10133965"/>
          <a:ext cx="752475"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191" name="楕円 190">
          <a:extLst>
            <a:ext uri="{FF2B5EF4-FFF2-40B4-BE49-F238E27FC236}">
              <a16:creationId xmlns:a16="http://schemas.microsoft.com/office/drawing/2014/main" id="{7BBE5D5D-1252-4400-8261-4A509110DBC8}"/>
            </a:ext>
          </a:extLst>
        </xdr:cNvPr>
        <xdr:cNvSpPr/>
      </xdr:nvSpPr>
      <xdr:spPr>
        <a:xfrm>
          <a:off x="2571750" y="100977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102870</xdr:rowOff>
    </xdr:to>
    <xdr:cxnSp macro="">
      <xdr:nvCxnSpPr>
        <xdr:cNvPr id="192" name="直線コネクタ 191">
          <a:extLst>
            <a:ext uri="{FF2B5EF4-FFF2-40B4-BE49-F238E27FC236}">
              <a16:creationId xmlns:a16="http://schemas.microsoft.com/office/drawing/2014/main" id="{C995A08F-9A9A-4B53-B367-4B3A21297E49}"/>
            </a:ext>
          </a:extLst>
        </xdr:cNvPr>
        <xdr:cNvCxnSpPr/>
      </xdr:nvCxnSpPr>
      <xdr:spPr>
        <a:xfrm flipV="1">
          <a:off x="2619375" y="10133965"/>
          <a:ext cx="80962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193" name="楕円 192">
          <a:extLst>
            <a:ext uri="{FF2B5EF4-FFF2-40B4-BE49-F238E27FC236}">
              <a16:creationId xmlns:a16="http://schemas.microsoft.com/office/drawing/2014/main" id="{7AA0A832-B88F-4451-B7C5-863BDEF3C4DE}"/>
            </a:ext>
          </a:extLst>
        </xdr:cNvPr>
        <xdr:cNvSpPr/>
      </xdr:nvSpPr>
      <xdr:spPr>
        <a:xfrm>
          <a:off x="1781175" y="100749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102870</xdr:rowOff>
    </xdr:to>
    <xdr:cxnSp macro="">
      <xdr:nvCxnSpPr>
        <xdr:cNvPr id="194" name="直線コネクタ 193">
          <a:extLst>
            <a:ext uri="{FF2B5EF4-FFF2-40B4-BE49-F238E27FC236}">
              <a16:creationId xmlns:a16="http://schemas.microsoft.com/office/drawing/2014/main" id="{931375BF-E12D-494E-93A4-A926D6461E0D}"/>
            </a:ext>
          </a:extLst>
        </xdr:cNvPr>
        <xdr:cNvCxnSpPr/>
      </xdr:nvCxnSpPr>
      <xdr:spPr>
        <a:xfrm>
          <a:off x="1828800" y="10132060"/>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33020</xdr:rowOff>
    </xdr:from>
    <xdr:to>
      <xdr:col>6</xdr:col>
      <xdr:colOff>38100</xdr:colOff>
      <xdr:row>62</xdr:row>
      <xdr:rowOff>134620</xdr:rowOff>
    </xdr:to>
    <xdr:sp macro="" textlink="">
      <xdr:nvSpPr>
        <xdr:cNvPr id="195" name="楕円 194">
          <a:extLst>
            <a:ext uri="{FF2B5EF4-FFF2-40B4-BE49-F238E27FC236}">
              <a16:creationId xmlns:a16="http://schemas.microsoft.com/office/drawing/2014/main" id="{C7EA806A-F669-459C-83DF-FC07EA29CB2B}"/>
            </a:ext>
          </a:extLst>
        </xdr:cNvPr>
        <xdr:cNvSpPr/>
      </xdr:nvSpPr>
      <xdr:spPr>
        <a:xfrm>
          <a:off x="981075" y="100787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80010</xdr:rowOff>
    </xdr:from>
    <xdr:to>
      <xdr:col>10</xdr:col>
      <xdr:colOff>114300</xdr:colOff>
      <xdr:row>62</xdr:row>
      <xdr:rowOff>83820</xdr:rowOff>
    </xdr:to>
    <xdr:cxnSp macro="">
      <xdr:nvCxnSpPr>
        <xdr:cNvPr id="196" name="直線コネクタ 195">
          <a:extLst>
            <a:ext uri="{FF2B5EF4-FFF2-40B4-BE49-F238E27FC236}">
              <a16:creationId xmlns:a16="http://schemas.microsoft.com/office/drawing/2014/main" id="{815B241B-7CFE-4D58-84F3-89E869EDF90B}"/>
            </a:ext>
          </a:extLst>
        </xdr:cNvPr>
        <xdr:cNvCxnSpPr/>
      </xdr:nvCxnSpPr>
      <xdr:spPr>
        <a:xfrm flipV="1">
          <a:off x="1028700" y="1013206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165265E3-A2BD-449B-A1C4-8F4C86AEFD7B}"/>
            </a:ext>
          </a:extLst>
        </xdr:cNvPr>
        <xdr:cNvSpPr txBox="1"/>
      </xdr:nvSpPr>
      <xdr:spPr>
        <a:xfrm>
          <a:off x="3239144"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8" name="n_2aveValue【体育館・プール】&#10;有形固定資産減価償却率">
          <a:extLst>
            <a:ext uri="{FF2B5EF4-FFF2-40B4-BE49-F238E27FC236}">
              <a16:creationId xmlns:a16="http://schemas.microsoft.com/office/drawing/2014/main" id="{1DD2F7F8-5440-467B-BFE2-0B88B946AF80}"/>
            </a:ext>
          </a:extLst>
        </xdr:cNvPr>
        <xdr:cNvSpPr txBox="1"/>
      </xdr:nvSpPr>
      <xdr:spPr>
        <a:xfrm>
          <a:off x="243904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99" name="n_3aveValue【体育館・プール】&#10;有形固定資産減価償却率">
          <a:extLst>
            <a:ext uri="{FF2B5EF4-FFF2-40B4-BE49-F238E27FC236}">
              <a16:creationId xmlns:a16="http://schemas.microsoft.com/office/drawing/2014/main" id="{2D2D436D-785C-42C6-B796-EBC1CCC233CF}"/>
            </a:ext>
          </a:extLst>
        </xdr:cNvPr>
        <xdr:cNvSpPr txBox="1"/>
      </xdr:nvSpPr>
      <xdr:spPr>
        <a:xfrm>
          <a:off x="1648469" y="944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95902</xdr:rowOff>
    </xdr:from>
    <xdr:ext cx="405111" cy="259045"/>
    <xdr:sp macro="" textlink="">
      <xdr:nvSpPr>
        <xdr:cNvPr id="200" name="n_4aveValue【体育館・プール】&#10;有形固定資産減価償却率">
          <a:extLst>
            <a:ext uri="{FF2B5EF4-FFF2-40B4-BE49-F238E27FC236}">
              <a16:creationId xmlns:a16="http://schemas.microsoft.com/office/drawing/2014/main" id="{B329AABA-054C-42ED-A7E4-4B7BFF76E618}"/>
            </a:ext>
          </a:extLst>
        </xdr:cNvPr>
        <xdr:cNvSpPr txBox="1"/>
      </xdr:nvSpPr>
      <xdr:spPr>
        <a:xfrm>
          <a:off x="848369"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123842</xdr:rowOff>
    </xdr:from>
    <xdr:ext cx="405111" cy="259045"/>
    <xdr:sp macro="" textlink="">
      <xdr:nvSpPr>
        <xdr:cNvPr id="201" name="n_1mainValue【体育館・プール】&#10;有形固定資産減価償却率">
          <a:extLst>
            <a:ext uri="{FF2B5EF4-FFF2-40B4-BE49-F238E27FC236}">
              <a16:creationId xmlns:a16="http://schemas.microsoft.com/office/drawing/2014/main" id="{F49CE6EB-C3EA-4D69-BDFF-7AED82F4386C}"/>
            </a:ext>
          </a:extLst>
        </xdr:cNvPr>
        <xdr:cNvSpPr txBox="1"/>
      </xdr:nvSpPr>
      <xdr:spPr>
        <a:xfrm>
          <a:off x="3239144"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144797</xdr:rowOff>
    </xdr:from>
    <xdr:ext cx="405111" cy="259045"/>
    <xdr:sp macro="" textlink="">
      <xdr:nvSpPr>
        <xdr:cNvPr id="202" name="n_2mainValue【体育館・プール】&#10;有形固定資産減価償却率">
          <a:extLst>
            <a:ext uri="{FF2B5EF4-FFF2-40B4-BE49-F238E27FC236}">
              <a16:creationId xmlns:a16="http://schemas.microsoft.com/office/drawing/2014/main" id="{8D63B04D-FFFD-45F9-A03A-82993927A4E6}"/>
            </a:ext>
          </a:extLst>
        </xdr:cNvPr>
        <xdr:cNvSpPr txBox="1"/>
      </xdr:nvSpPr>
      <xdr:spPr>
        <a:xfrm>
          <a:off x="2439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203" name="n_3mainValue【体育館・プール】&#10;有形固定資産減価償却率">
          <a:extLst>
            <a:ext uri="{FF2B5EF4-FFF2-40B4-BE49-F238E27FC236}">
              <a16:creationId xmlns:a16="http://schemas.microsoft.com/office/drawing/2014/main" id="{0B57D02C-FFAA-4B56-9CC0-A9772C04729A}"/>
            </a:ext>
          </a:extLst>
        </xdr:cNvPr>
        <xdr:cNvSpPr txBox="1"/>
      </xdr:nvSpPr>
      <xdr:spPr>
        <a:xfrm>
          <a:off x="1648469" y="1017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125747</xdr:rowOff>
    </xdr:from>
    <xdr:ext cx="405111" cy="259045"/>
    <xdr:sp macro="" textlink="">
      <xdr:nvSpPr>
        <xdr:cNvPr id="204" name="n_4mainValue【体育館・プール】&#10;有形固定資産減価償却率">
          <a:extLst>
            <a:ext uri="{FF2B5EF4-FFF2-40B4-BE49-F238E27FC236}">
              <a16:creationId xmlns:a16="http://schemas.microsoft.com/office/drawing/2014/main" id="{46910475-0B8F-45E7-B88A-5900F13FBCD7}"/>
            </a:ext>
          </a:extLst>
        </xdr:cNvPr>
        <xdr:cNvSpPr txBox="1"/>
      </xdr:nvSpPr>
      <xdr:spPr>
        <a:xfrm>
          <a:off x="848369"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96E912F-1F73-4C80-B814-886E471AC11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C52C97B-3D8F-4C34-96D8-A8EFB6F3DAC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8DFE0BC-146E-4877-9C2E-AB5D60B53EAA}"/>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7BD779A-8A66-45BD-95CF-61B1F1C7B90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BD052F0-B48A-4488-ADD6-E8AF42B7AC8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9A927D1-7A16-4E5B-88E1-907F4B527160}"/>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36C1A11-9D25-4DB8-85B9-1B56ABA50B5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68C5E42-EC20-4904-8050-3A5FDFA1BB7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7E25476-DA26-4E1C-830E-680AD57A6D4D}"/>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D1BA012-64C3-4C8A-8480-7BBBC5F9AB8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14990CD-DCB0-4FBB-ACE6-92DB1549F65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F5D0AB0-8F79-4B05-8E94-C2516EAB0C56}"/>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6819071-6F27-476F-9D5B-DDD3ECF61AF2}"/>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6CDD8D4-7791-4DCA-883F-137B843B2316}"/>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6DD07AE-C5C6-455E-8113-FC7CF3BA6F1D}"/>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C7971C1-06CE-4A5D-AD73-34D38C30BAAD}"/>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C836079-58AB-4451-A97F-5B78191041B8}"/>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FC5553C-8741-4D8A-A5CE-0A123EEB7183}"/>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6AEF117-8E1F-460E-AB15-B6C911A289C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382D0B2-7FA5-49D9-B468-339D5B456722}"/>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C0CCDB3-6CFC-4D65-8157-A330F5EC4FB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F5F134A-5772-4478-96D4-738947D63DBA}"/>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43BA600-2A53-4917-96DD-49725357A94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0C6CAD4-F74F-4FAF-8ED8-C994095F735F}"/>
            </a:ext>
          </a:extLst>
        </xdr:cNvPr>
        <xdr:cNvCxnSpPr/>
      </xdr:nvCxnSpPr>
      <xdr:spPr>
        <a:xfrm flipV="1">
          <a:off x="9429115" y="9198229"/>
          <a:ext cx="0" cy="12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ECE0976A-3D76-4669-A062-CD2F785DEBDD}"/>
            </a:ext>
          </a:extLst>
        </xdr:cNvPr>
        <xdr:cNvSpPr txBox="1"/>
      </xdr:nvSpPr>
      <xdr:spPr>
        <a:xfrm>
          <a:off x="9467850" y="1045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48E80F7-E70C-4B27-B0F3-CB912372AAC2}"/>
            </a:ext>
          </a:extLst>
        </xdr:cNvPr>
        <xdr:cNvCxnSpPr/>
      </xdr:nvCxnSpPr>
      <xdr:spPr>
        <a:xfrm>
          <a:off x="9363075" y="104485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F9554969-001F-4A6E-B54B-355015D8CEDB}"/>
            </a:ext>
          </a:extLst>
        </xdr:cNvPr>
        <xdr:cNvSpPr txBox="1"/>
      </xdr:nvSpPr>
      <xdr:spPr>
        <a:xfrm>
          <a:off x="9467850" y="898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4FBBB1DC-208D-4193-A254-3FBC31AB4A22}"/>
            </a:ext>
          </a:extLst>
        </xdr:cNvPr>
        <xdr:cNvCxnSpPr/>
      </xdr:nvCxnSpPr>
      <xdr:spPr>
        <a:xfrm>
          <a:off x="9363075" y="91982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006C13C4-689A-4D42-9391-A06BB82D15B0}"/>
            </a:ext>
          </a:extLst>
        </xdr:cNvPr>
        <xdr:cNvSpPr txBox="1"/>
      </xdr:nvSpPr>
      <xdr:spPr>
        <a:xfrm>
          <a:off x="9467850" y="10112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FE76CA89-AA50-4656-AE77-EDCA66ED10CB}"/>
            </a:ext>
          </a:extLst>
        </xdr:cNvPr>
        <xdr:cNvSpPr/>
      </xdr:nvSpPr>
      <xdr:spPr>
        <a:xfrm>
          <a:off x="9401175" y="1024877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C0212700-2C29-4229-84B8-CB8B32C91843}"/>
            </a:ext>
          </a:extLst>
        </xdr:cNvPr>
        <xdr:cNvSpPr/>
      </xdr:nvSpPr>
      <xdr:spPr>
        <a:xfrm>
          <a:off x="8639175" y="102565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61595</xdr:rowOff>
    </xdr:from>
    <xdr:to>
      <xdr:col>46</xdr:col>
      <xdr:colOff>38100</xdr:colOff>
      <xdr:row>63</xdr:row>
      <xdr:rowOff>163195</xdr:rowOff>
    </xdr:to>
    <xdr:sp macro="" textlink="">
      <xdr:nvSpPr>
        <xdr:cNvPr id="236" name="フローチャート: 判断 235">
          <a:extLst>
            <a:ext uri="{FF2B5EF4-FFF2-40B4-BE49-F238E27FC236}">
              <a16:creationId xmlns:a16="http://schemas.microsoft.com/office/drawing/2014/main" id="{9568E090-0C9F-498D-AE81-C8EDFEF5989E}"/>
            </a:ext>
          </a:extLst>
        </xdr:cNvPr>
        <xdr:cNvSpPr/>
      </xdr:nvSpPr>
      <xdr:spPr>
        <a:xfrm>
          <a:off x="7839075" y="10275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57404</xdr:rowOff>
    </xdr:from>
    <xdr:to>
      <xdr:col>41</xdr:col>
      <xdr:colOff>101600</xdr:colOff>
      <xdr:row>63</xdr:row>
      <xdr:rowOff>159004</xdr:rowOff>
    </xdr:to>
    <xdr:sp macro="" textlink="">
      <xdr:nvSpPr>
        <xdr:cNvPr id="237" name="フローチャート: 判断 236">
          <a:extLst>
            <a:ext uri="{FF2B5EF4-FFF2-40B4-BE49-F238E27FC236}">
              <a16:creationId xmlns:a16="http://schemas.microsoft.com/office/drawing/2014/main" id="{73E8D969-9877-4CE2-97FD-4E12083FDF5E}"/>
            </a:ext>
          </a:extLst>
        </xdr:cNvPr>
        <xdr:cNvSpPr/>
      </xdr:nvSpPr>
      <xdr:spPr>
        <a:xfrm>
          <a:off x="7029450" y="102682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66167</xdr:rowOff>
    </xdr:from>
    <xdr:to>
      <xdr:col>36</xdr:col>
      <xdr:colOff>165100</xdr:colOff>
      <xdr:row>63</xdr:row>
      <xdr:rowOff>167767</xdr:rowOff>
    </xdr:to>
    <xdr:sp macro="" textlink="">
      <xdr:nvSpPr>
        <xdr:cNvPr id="238" name="フローチャート: 判断 237">
          <a:extLst>
            <a:ext uri="{FF2B5EF4-FFF2-40B4-BE49-F238E27FC236}">
              <a16:creationId xmlns:a16="http://schemas.microsoft.com/office/drawing/2014/main" id="{6A304B80-E296-4DB6-B77F-7E038B9A2AAC}"/>
            </a:ext>
          </a:extLst>
        </xdr:cNvPr>
        <xdr:cNvSpPr/>
      </xdr:nvSpPr>
      <xdr:spPr>
        <a:xfrm>
          <a:off x="6238875" y="102801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C62635D-1DED-442F-8DF1-D0AE41F15CD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3495038-E28C-4D53-B837-5021EBC926A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8A6608C-4598-4522-A324-DA9D5CF7486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EA015F2-1D7F-4096-90D1-DB08CBC55A6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F93B697-4350-4DA1-9A17-487DDA7C4F9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115697</xdr:rowOff>
    </xdr:from>
    <xdr:to>
      <xdr:col>55</xdr:col>
      <xdr:colOff>50800</xdr:colOff>
      <xdr:row>64</xdr:row>
      <xdr:rowOff>45847</xdr:rowOff>
    </xdr:to>
    <xdr:sp macro="" textlink="">
      <xdr:nvSpPr>
        <xdr:cNvPr id="244" name="楕円 243">
          <a:extLst>
            <a:ext uri="{FF2B5EF4-FFF2-40B4-BE49-F238E27FC236}">
              <a16:creationId xmlns:a16="http://schemas.microsoft.com/office/drawing/2014/main" id="{47255A44-1214-4F9C-811A-159F7F7017A2}"/>
            </a:ext>
          </a:extLst>
        </xdr:cNvPr>
        <xdr:cNvSpPr/>
      </xdr:nvSpPr>
      <xdr:spPr>
        <a:xfrm>
          <a:off x="9401175" y="1032649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30624</xdr:rowOff>
    </xdr:from>
    <xdr:ext cx="469744" cy="259045"/>
    <xdr:sp macro="" textlink="">
      <xdr:nvSpPr>
        <xdr:cNvPr id="245" name="【体育館・プール】&#10;一人当たり面積該当値テキスト">
          <a:extLst>
            <a:ext uri="{FF2B5EF4-FFF2-40B4-BE49-F238E27FC236}">
              <a16:creationId xmlns:a16="http://schemas.microsoft.com/office/drawing/2014/main" id="{A0073F02-98B3-4FFB-BD10-49D6581A48A1}"/>
            </a:ext>
          </a:extLst>
        </xdr:cNvPr>
        <xdr:cNvSpPr txBox="1"/>
      </xdr:nvSpPr>
      <xdr:spPr>
        <a:xfrm>
          <a:off x="9467850" y="102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105791</xdr:rowOff>
    </xdr:from>
    <xdr:to>
      <xdr:col>50</xdr:col>
      <xdr:colOff>165100</xdr:colOff>
      <xdr:row>64</xdr:row>
      <xdr:rowOff>35941</xdr:rowOff>
    </xdr:to>
    <xdr:sp macro="" textlink="">
      <xdr:nvSpPr>
        <xdr:cNvPr id="246" name="楕円 245">
          <a:extLst>
            <a:ext uri="{FF2B5EF4-FFF2-40B4-BE49-F238E27FC236}">
              <a16:creationId xmlns:a16="http://schemas.microsoft.com/office/drawing/2014/main" id="{525E63A1-5373-4B59-9709-45445E0EE0D4}"/>
            </a:ext>
          </a:extLst>
        </xdr:cNvPr>
        <xdr:cNvSpPr/>
      </xdr:nvSpPr>
      <xdr:spPr>
        <a:xfrm>
          <a:off x="8639175" y="103134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156591</xdr:rowOff>
    </xdr:from>
    <xdr:to>
      <xdr:col>55</xdr:col>
      <xdr:colOff>0</xdr:colOff>
      <xdr:row>63</xdr:row>
      <xdr:rowOff>166497</xdr:rowOff>
    </xdr:to>
    <xdr:cxnSp macro="">
      <xdr:nvCxnSpPr>
        <xdr:cNvPr id="247" name="直線コネクタ 246">
          <a:extLst>
            <a:ext uri="{FF2B5EF4-FFF2-40B4-BE49-F238E27FC236}">
              <a16:creationId xmlns:a16="http://schemas.microsoft.com/office/drawing/2014/main" id="{D3734AF8-160A-45F7-9970-0317A64373E5}"/>
            </a:ext>
          </a:extLst>
        </xdr:cNvPr>
        <xdr:cNvCxnSpPr/>
      </xdr:nvCxnSpPr>
      <xdr:spPr>
        <a:xfrm>
          <a:off x="8686800" y="10370566"/>
          <a:ext cx="74295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101219</xdr:rowOff>
    </xdr:from>
    <xdr:to>
      <xdr:col>46</xdr:col>
      <xdr:colOff>38100</xdr:colOff>
      <xdr:row>64</xdr:row>
      <xdr:rowOff>31369</xdr:rowOff>
    </xdr:to>
    <xdr:sp macro="" textlink="">
      <xdr:nvSpPr>
        <xdr:cNvPr id="248" name="楕円 247">
          <a:extLst>
            <a:ext uri="{FF2B5EF4-FFF2-40B4-BE49-F238E27FC236}">
              <a16:creationId xmlns:a16="http://schemas.microsoft.com/office/drawing/2014/main" id="{1E3C6B8A-1284-4155-9120-07983B2EA226}"/>
            </a:ext>
          </a:extLst>
        </xdr:cNvPr>
        <xdr:cNvSpPr/>
      </xdr:nvSpPr>
      <xdr:spPr>
        <a:xfrm>
          <a:off x="7839075" y="103151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152019</xdr:rowOff>
    </xdr:from>
    <xdr:to>
      <xdr:col>50</xdr:col>
      <xdr:colOff>114300</xdr:colOff>
      <xdr:row>63</xdr:row>
      <xdr:rowOff>156591</xdr:rowOff>
    </xdr:to>
    <xdr:cxnSp macro="">
      <xdr:nvCxnSpPr>
        <xdr:cNvPr id="249" name="直線コネクタ 248">
          <a:extLst>
            <a:ext uri="{FF2B5EF4-FFF2-40B4-BE49-F238E27FC236}">
              <a16:creationId xmlns:a16="http://schemas.microsoft.com/office/drawing/2014/main" id="{E7D4084D-FE73-4C9F-AD20-91BE3D5B94D2}"/>
            </a:ext>
          </a:extLst>
        </xdr:cNvPr>
        <xdr:cNvCxnSpPr/>
      </xdr:nvCxnSpPr>
      <xdr:spPr>
        <a:xfrm>
          <a:off x="7886700" y="10362819"/>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102743</xdr:rowOff>
    </xdr:from>
    <xdr:to>
      <xdr:col>41</xdr:col>
      <xdr:colOff>101600</xdr:colOff>
      <xdr:row>64</xdr:row>
      <xdr:rowOff>32893</xdr:rowOff>
    </xdr:to>
    <xdr:sp macro="" textlink="">
      <xdr:nvSpPr>
        <xdr:cNvPr id="250" name="楕円 249">
          <a:extLst>
            <a:ext uri="{FF2B5EF4-FFF2-40B4-BE49-F238E27FC236}">
              <a16:creationId xmlns:a16="http://schemas.microsoft.com/office/drawing/2014/main" id="{787E8010-5B08-4371-B4E5-F06A6C4A7A77}"/>
            </a:ext>
          </a:extLst>
        </xdr:cNvPr>
        <xdr:cNvSpPr/>
      </xdr:nvSpPr>
      <xdr:spPr>
        <a:xfrm>
          <a:off x="7029450" y="1031671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152019</xdr:rowOff>
    </xdr:from>
    <xdr:to>
      <xdr:col>45</xdr:col>
      <xdr:colOff>177800</xdr:colOff>
      <xdr:row>63</xdr:row>
      <xdr:rowOff>153543</xdr:rowOff>
    </xdr:to>
    <xdr:cxnSp macro="">
      <xdr:nvCxnSpPr>
        <xdr:cNvPr id="251" name="直線コネクタ 250">
          <a:extLst>
            <a:ext uri="{FF2B5EF4-FFF2-40B4-BE49-F238E27FC236}">
              <a16:creationId xmlns:a16="http://schemas.microsoft.com/office/drawing/2014/main" id="{8D5A8C65-AA96-45B9-AD07-C43E5B4A7488}"/>
            </a:ext>
          </a:extLst>
        </xdr:cNvPr>
        <xdr:cNvCxnSpPr/>
      </xdr:nvCxnSpPr>
      <xdr:spPr>
        <a:xfrm flipV="1">
          <a:off x="7077075" y="10362819"/>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131699</xdr:rowOff>
    </xdr:from>
    <xdr:to>
      <xdr:col>36</xdr:col>
      <xdr:colOff>165100</xdr:colOff>
      <xdr:row>64</xdr:row>
      <xdr:rowOff>61849</xdr:rowOff>
    </xdr:to>
    <xdr:sp macro="" textlink="">
      <xdr:nvSpPr>
        <xdr:cNvPr id="252" name="楕円 251">
          <a:extLst>
            <a:ext uri="{FF2B5EF4-FFF2-40B4-BE49-F238E27FC236}">
              <a16:creationId xmlns:a16="http://schemas.microsoft.com/office/drawing/2014/main" id="{91458343-A1A5-427B-BE48-228BC3359FCE}"/>
            </a:ext>
          </a:extLst>
        </xdr:cNvPr>
        <xdr:cNvSpPr/>
      </xdr:nvSpPr>
      <xdr:spPr>
        <a:xfrm>
          <a:off x="6238875" y="103424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153543</xdr:rowOff>
    </xdr:from>
    <xdr:to>
      <xdr:col>41</xdr:col>
      <xdr:colOff>50800</xdr:colOff>
      <xdr:row>64</xdr:row>
      <xdr:rowOff>11049</xdr:rowOff>
    </xdr:to>
    <xdr:cxnSp macro="">
      <xdr:nvCxnSpPr>
        <xdr:cNvPr id="253" name="直線コネクタ 252">
          <a:extLst>
            <a:ext uri="{FF2B5EF4-FFF2-40B4-BE49-F238E27FC236}">
              <a16:creationId xmlns:a16="http://schemas.microsoft.com/office/drawing/2014/main" id="{B78599E6-8FCB-42CA-870A-84BF3DE803D3}"/>
            </a:ext>
          </a:extLst>
        </xdr:cNvPr>
        <xdr:cNvCxnSpPr/>
      </xdr:nvCxnSpPr>
      <xdr:spPr>
        <a:xfrm flipV="1">
          <a:off x="6286500" y="10364343"/>
          <a:ext cx="790575"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3924E7F8-E132-4468-920B-FF00CB7BBB82}"/>
            </a:ext>
          </a:extLst>
        </xdr:cNvPr>
        <xdr:cNvSpPr txBox="1"/>
      </xdr:nvSpPr>
      <xdr:spPr>
        <a:xfrm>
          <a:off x="8458277" y="1005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8272</xdr:rowOff>
    </xdr:from>
    <xdr:ext cx="469744" cy="259045"/>
    <xdr:sp macro="" textlink="">
      <xdr:nvSpPr>
        <xdr:cNvPr id="255" name="n_2aveValue【体育館・プール】&#10;一人当たり面積">
          <a:extLst>
            <a:ext uri="{FF2B5EF4-FFF2-40B4-BE49-F238E27FC236}">
              <a16:creationId xmlns:a16="http://schemas.microsoft.com/office/drawing/2014/main" id="{164232ED-7B10-4A4E-AED4-1590929FDDE6}"/>
            </a:ext>
          </a:extLst>
        </xdr:cNvPr>
        <xdr:cNvSpPr txBox="1"/>
      </xdr:nvSpPr>
      <xdr:spPr>
        <a:xfrm>
          <a:off x="7677227" y="1006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4081</xdr:rowOff>
    </xdr:from>
    <xdr:ext cx="469744" cy="259045"/>
    <xdr:sp macro="" textlink="">
      <xdr:nvSpPr>
        <xdr:cNvPr id="256" name="n_3aveValue【体育館・プール】&#10;一人当たり面積">
          <a:extLst>
            <a:ext uri="{FF2B5EF4-FFF2-40B4-BE49-F238E27FC236}">
              <a16:creationId xmlns:a16="http://schemas.microsoft.com/office/drawing/2014/main" id="{AB0D7A0A-5611-4E52-B834-95DEFD6863DA}"/>
            </a:ext>
          </a:extLst>
        </xdr:cNvPr>
        <xdr:cNvSpPr txBox="1"/>
      </xdr:nvSpPr>
      <xdr:spPr>
        <a:xfrm>
          <a:off x="6867602" y="100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12844</xdr:rowOff>
    </xdr:from>
    <xdr:ext cx="469744" cy="259045"/>
    <xdr:sp macro="" textlink="">
      <xdr:nvSpPr>
        <xdr:cNvPr id="257" name="n_4aveValue【体育館・プール】&#10;一人当たり面積">
          <a:extLst>
            <a:ext uri="{FF2B5EF4-FFF2-40B4-BE49-F238E27FC236}">
              <a16:creationId xmlns:a16="http://schemas.microsoft.com/office/drawing/2014/main" id="{068D72D0-06B4-494E-AB53-69E15BC24CEB}"/>
            </a:ext>
          </a:extLst>
        </xdr:cNvPr>
        <xdr:cNvSpPr txBox="1"/>
      </xdr:nvSpPr>
      <xdr:spPr>
        <a:xfrm>
          <a:off x="6067502" y="1005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27068</xdr:rowOff>
    </xdr:from>
    <xdr:ext cx="469744" cy="259045"/>
    <xdr:sp macro="" textlink="">
      <xdr:nvSpPr>
        <xdr:cNvPr id="258" name="n_1mainValue【体育館・プール】&#10;一人当たり面積">
          <a:extLst>
            <a:ext uri="{FF2B5EF4-FFF2-40B4-BE49-F238E27FC236}">
              <a16:creationId xmlns:a16="http://schemas.microsoft.com/office/drawing/2014/main" id="{808CBEBA-F325-4DAE-B37B-7E783A7B13CF}"/>
            </a:ext>
          </a:extLst>
        </xdr:cNvPr>
        <xdr:cNvSpPr txBox="1"/>
      </xdr:nvSpPr>
      <xdr:spPr>
        <a:xfrm>
          <a:off x="8458277" y="1040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22496</xdr:rowOff>
    </xdr:from>
    <xdr:ext cx="469744" cy="259045"/>
    <xdr:sp macro="" textlink="">
      <xdr:nvSpPr>
        <xdr:cNvPr id="259" name="n_2mainValue【体育館・プール】&#10;一人当たり面積">
          <a:extLst>
            <a:ext uri="{FF2B5EF4-FFF2-40B4-BE49-F238E27FC236}">
              <a16:creationId xmlns:a16="http://schemas.microsoft.com/office/drawing/2014/main" id="{507A7ED6-ECA8-4185-B0D5-456DCF08A0C4}"/>
            </a:ext>
          </a:extLst>
        </xdr:cNvPr>
        <xdr:cNvSpPr txBox="1"/>
      </xdr:nvSpPr>
      <xdr:spPr>
        <a:xfrm>
          <a:off x="7677227" y="1039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24020</xdr:rowOff>
    </xdr:from>
    <xdr:ext cx="469744" cy="259045"/>
    <xdr:sp macro="" textlink="">
      <xdr:nvSpPr>
        <xdr:cNvPr id="260" name="n_3mainValue【体育館・プール】&#10;一人当たり面積">
          <a:extLst>
            <a:ext uri="{FF2B5EF4-FFF2-40B4-BE49-F238E27FC236}">
              <a16:creationId xmlns:a16="http://schemas.microsoft.com/office/drawing/2014/main" id="{82EA614F-5323-4A57-AF0B-F6F4F31C03D7}"/>
            </a:ext>
          </a:extLst>
        </xdr:cNvPr>
        <xdr:cNvSpPr txBox="1"/>
      </xdr:nvSpPr>
      <xdr:spPr>
        <a:xfrm>
          <a:off x="6867602" y="103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52976</xdr:rowOff>
    </xdr:from>
    <xdr:ext cx="469744" cy="259045"/>
    <xdr:sp macro="" textlink="">
      <xdr:nvSpPr>
        <xdr:cNvPr id="261" name="n_4mainValue【体育館・プール】&#10;一人当たり面積">
          <a:extLst>
            <a:ext uri="{FF2B5EF4-FFF2-40B4-BE49-F238E27FC236}">
              <a16:creationId xmlns:a16="http://schemas.microsoft.com/office/drawing/2014/main" id="{E92ED63B-CE4F-4B6B-B942-6E719378C077}"/>
            </a:ext>
          </a:extLst>
        </xdr:cNvPr>
        <xdr:cNvSpPr txBox="1"/>
      </xdr:nvSpPr>
      <xdr:spPr>
        <a:xfrm>
          <a:off x="6067502" y="104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C905CC6-A09B-4553-ACFE-CFEAE4EF0FD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4F30089-55B9-420C-ABD2-0ED2E84A85A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F6E8DF6-2F3F-4297-9955-B7FD9D9DE780}"/>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A554173-73DD-468A-81E9-E797EF876F2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65672F5-8668-4751-AA99-6625C7656B6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51174AA-04E9-4E8D-BAF3-B8C77AC0378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AB9E043-6AE4-48E6-8D36-FDAEFFE29ED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C8B646C-5D65-4E26-9FF7-3C790129EB8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E78CD07-DD10-4A19-9284-CFBBD4620DD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6598252-F18E-46A0-B905-367A77DB31C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FA87AFE-BA58-452C-8062-D1412DB94B31}"/>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F01A0D2-51E2-4B9D-90BA-AF9A3199DC19}"/>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F788DC27-4548-494E-9A17-DB50A1B04ED4}"/>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41076ABC-E372-4B16-8AF2-E515FDA2387B}"/>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98615524-9C8C-4657-9A3C-14082D7BEB19}"/>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9D40817-E69C-4BD8-A983-093EEF8E24B9}"/>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84F5F64F-449E-49A0-8680-8C5B83EF0613}"/>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42CD6DDD-101D-47C2-A39F-479569CD7A78}"/>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ADF65ED-F621-4714-AFC8-215C258ED398}"/>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2337842-EC27-480D-B392-8EADE81EA477}"/>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8FFAC1E3-AB4F-4D47-A8E5-47CEF34AF480}"/>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BAA17726-D0F3-4AF8-8451-DD428E80B50D}"/>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ABBF40B-D383-47BF-B9A8-02FE6BB48F61}"/>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9F3D0F7-3C5E-40FB-8703-D2517BCAC03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10D91F9-6AA0-4058-A7AC-F7AA72A0929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86E20558-C649-4896-8BAF-B85567535A4E}"/>
            </a:ext>
          </a:extLst>
        </xdr:cNvPr>
        <xdr:cNvCxnSpPr/>
      </xdr:nvCxnSpPr>
      <xdr:spPr>
        <a:xfrm flipV="1">
          <a:off x="4180840" y="12760961"/>
          <a:ext cx="0" cy="133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2199897D-4E07-448F-9B66-264751520F2D}"/>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B2C498C6-D0EB-4D74-AF8B-47FBDB556081}"/>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1FB1BE46-3D5F-4B59-871C-A92AB1F4BF07}"/>
            </a:ext>
          </a:extLst>
        </xdr:cNvPr>
        <xdr:cNvSpPr txBox="1"/>
      </xdr:nvSpPr>
      <xdr:spPr>
        <a:xfrm>
          <a:off x="4219575" y="1254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72A53A4B-DC21-487E-963D-1A5BF6513757}"/>
            </a:ext>
          </a:extLst>
        </xdr:cNvPr>
        <xdr:cNvCxnSpPr/>
      </xdr:nvCxnSpPr>
      <xdr:spPr>
        <a:xfrm>
          <a:off x="4105275" y="127609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75B70E7-72E6-40CE-89A1-ED65A468741F}"/>
            </a:ext>
          </a:extLst>
        </xdr:cNvPr>
        <xdr:cNvSpPr txBox="1"/>
      </xdr:nvSpPr>
      <xdr:spPr>
        <a:xfrm>
          <a:off x="4219575" y="13269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FD593D8B-07D6-4B13-B289-47565CC1446E}"/>
            </a:ext>
          </a:extLst>
        </xdr:cNvPr>
        <xdr:cNvSpPr/>
      </xdr:nvSpPr>
      <xdr:spPr>
        <a:xfrm>
          <a:off x="4124325" y="134086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E520E1D9-1687-4114-8D6C-17B2D0B12FD8}"/>
            </a:ext>
          </a:extLst>
        </xdr:cNvPr>
        <xdr:cNvSpPr/>
      </xdr:nvSpPr>
      <xdr:spPr>
        <a:xfrm>
          <a:off x="3381375" y="1339378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59145</xdr:rowOff>
    </xdr:from>
    <xdr:to>
      <xdr:col>15</xdr:col>
      <xdr:colOff>101600</xdr:colOff>
      <xdr:row>83</xdr:row>
      <xdr:rowOff>160745</xdr:rowOff>
    </xdr:to>
    <xdr:sp macro="" textlink="">
      <xdr:nvSpPr>
        <xdr:cNvPr id="295" name="フローチャート: 判断 294">
          <a:extLst>
            <a:ext uri="{FF2B5EF4-FFF2-40B4-BE49-F238E27FC236}">
              <a16:creationId xmlns:a16="http://schemas.microsoft.com/office/drawing/2014/main" id="{DC1B82FD-FE69-4393-8F06-E6CD3D906271}"/>
            </a:ext>
          </a:extLst>
        </xdr:cNvPr>
        <xdr:cNvSpPr/>
      </xdr:nvSpPr>
      <xdr:spPr>
        <a:xfrm>
          <a:off x="2571750" y="13508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6" name="フローチャート: 判断 295">
          <a:extLst>
            <a:ext uri="{FF2B5EF4-FFF2-40B4-BE49-F238E27FC236}">
              <a16:creationId xmlns:a16="http://schemas.microsoft.com/office/drawing/2014/main" id="{5FB1D56F-7ADD-4C3D-B07C-2AE56E30BB1D}"/>
            </a:ext>
          </a:extLst>
        </xdr:cNvPr>
        <xdr:cNvSpPr/>
      </xdr:nvSpPr>
      <xdr:spPr>
        <a:xfrm>
          <a:off x="1781175" y="134954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19957</xdr:rowOff>
    </xdr:from>
    <xdr:to>
      <xdr:col>6</xdr:col>
      <xdr:colOff>38100</xdr:colOff>
      <xdr:row>83</xdr:row>
      <xdr:rowOff>121557</xdr:rowOff>
    </xdr:to>
    <xdr:sp macro="" textlink="">
      <xdr:nvSpPr>
        <xdr:cNvPr id="297" name="フローチャート: 判断 296">
          <a:extLst>
            <a:ext uri="{FF2B5EF4-FFF2-40B4-BE49-F238E27FC236}">
              <a16:creationId xmlns:a16="http://schemas.microsoft.com/office/drawing/2014/main" id="{F137D933-73DE-48B2-96B4-BF517B9C9BEB}"/>
            </a:ext>
          </a:extLst>
        </xdr:cNvPr>
        <xdr:cNvSpPr/>
      </xdr:nvSpPr>
      <xdr:spPr>
        <a:xfrm>
          <a:off x="981075" y="134692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9609C83-EE96-40D5-A0E8-86AFDAF9C78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930BDE-5AD1-4F52-92B3-3F3EF3E3A87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28EA2AE-355D-4FD1-97C9-75C492560226}"/>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D6D74C-04E2-4258-BE35-E372DF0942D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9055807-B7B5-4660-AF48-A9AB6401529E}"/>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150586</xdr:rowOff>
    </xdr:from>
    <xdr:to>
      <xdr:col>24</xdr:col>
      <xdr:colOff>114300</xdr:colOff>
      <xdr:row>86</xdr:row>
      <xdr:rowOff>80736</xdr:rowOff>
    </xdr:to>
    <xdr:sp macro="" textlink="">
      <xdr:nvSpPr>
        <xdr:cNvPr id="303" name="楕円 302">
          <a:extLst>
            <a:ext uri="{FF2B5EF4-FFF2-40B4-BE49-F238E27FC236}">
              <a16:creationId xmlns:a16="http://schemas.microsoft.com/office/drawing/2014/main" id="{612CBB0D-6369-46E5-86D8-33BC89E92184}"/>
            </a:ext>
          </a:extLst>
        </xdr:cNvPr>
        <xdr:cNvSpPr/>
      </xdr:nvSpPr>
      <xdr:spPr>
        <a:xfrm>
          <a:off x="4124325" y="13923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129013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E5D317B-3312-4ACD-AD42-AFF1E5BA3B4C}"/>
            </a:ext>
          </a:extLst>
        </xdr:cNvPr>
        <xdr:cNvSpPr txBox="1"/>
      </xdr:nvSpPr>
      <xdr:spPr>
        <a:xfrm>
          <a:off x="4219575" y="1389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129358</xdr:rowOff>
    </xdr:from>
    <xdr:to>
      <xdr:col>20</xdr:col>
      <xdr:colOff>38100</xdr:colOff>
      <xdr:row>86</xdr:row>
      <xdr:rowOff>59508</xdr:rowOff>
    </xdr:to>
    <xdr:sp macro="" textlink="">
      <xdr:nvSpPr>
        <xdr:cNvPr id="305" name="楕円 304">
          <a:extLst>
            <a:ext uri="{FF2B5EF4-FFF2-40B4-BE49-F238E27FC236}">
              <a16:creationId xmlns:a16="http://schemas.microsoft.com/office/drawing/2014/main" id="{B12E137F-F356-4CB6-8C26-0D1A1840B5E5}"/>
            </a:ext>
          </a:extLst>
        </xdr:cNvPr>
        <xdr:cNvSpPr/>
      </xdr:nvSpPr>
      <xdr:spPr>
        <a:xfrm>
          <a:off x="3381375" y="138993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8708</xdr:rowOff>
    </xdr:from>
    <xdr:to>
      <xdr:col>24</xdr:col>
      <xdr:colOff>63500</xdr:colOff>
      <xdr:row>86</xdr:row>
      <xdr:rowOff>29936</xdr:rowOff>
    </xdr:to>
    <xdr:cxnSp macro="">
      <xdr:nvCxnSpPr>
        <xdr:cNvPr id="306" name="直線コネクタ 305">
          <a:extLst>
            <a:ext uri="{FF2B5EF4-FFF2-40B4-BE49-F238E27FC236}">
              <a16:creationId xmlns:a16="http://schemas.microsoft.com/office/drawing/2014/main" id="{70E6D37A-78A9-4876-A183-F7B2F73B5933}"/>
            </a:ext>
          </a:extLst>
        </xdr:cNvPr>
        <xdr:cNvCxnSpPr/>
      </xdr:nvCxnSpPr>
      <xdr:spPr>
        <a:xfrm>
          <a:off x="3429000" y="13946958"/>
          <a:ext cx="752475"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108131</xdr:rowOff>
    </xdr:from>
    <xdr:to>
      <xdr:col>15</xdr:col>
      <xdr:colOff>101600</xdr:colOff>
      <xdr:row>86</xdr:row>
      <xdr:rowOff>38281</xdr:rowOff>
    </xdr:to>
    <xdr:sp macro="" textlink="">
      <xdr:nvSpPr>
        <xdr:cNvPr id="307" name="楕円 306">
          <a:extLst>
            <a:ext uri="{FF2B5EF4-FFF2-40B4-BE49-F238E27FC236}">
              <a16:creationId xmlns:a16="http://schemas.microsoft.com/office/drawing/2014/main" id="{5C37BA67-6F83-4EF8-8100-D001EBAE97CD}"/>
            </a:ext>
          </a:extLst>
        </xdr:cNvPr>
        <xdr:cNvSpPr/>
      </xdr:nvSpPr>
      <xdr:spPr>
        <a:xfrm>
          <a:off x="2571750" y="138781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158931</xdr:rowOff>
    </xdr:from>
    <xdr:to>
      <xdr:col>19</xdr:col>
      <xdr:colOff>177800</xdr:colOff>
      <xdr:row>86</xdr:row>
      <xdr:rowOff>8708</xdr:rowOff>
    </xdr:to>
    <xdr:cxnSp macro="">
      <xdr:nvCxnSpPr>
        <xdr:cNvPr id="308" name="直線コネクタ 307">
          <a:extLst>
            <a:ext uri="{FF2B5EF4-FFF2-40B4-BE49-F238E27FC236}">
              <a16:creationId xmlns:a16="http://schemas.microsoft.com/office/drawing/2014/main" id="{37000648-983A-4F86-8454-C38D28B20DF9}"/>
            </a:ext>
          </a:extLst>
        </xdr:cNvPr>
        <xdr:cNvCxnSpPr/>
      </xdr:nvCxnSpPr>
      <xdr:spPr>
        <a:xfrm>
          <a:off x="2619375" y="13935256"/>
          <a:ext cx="809625"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86905</xdr:rowOff>
    </xdr:from>
    <xdr:to>
      <xdr:col>10</xdr:col>
      <xdr:colOff>165100</xdr:colOff>
      <xdr:row>86</xdr:row>
      <xdr:rowOff>17055</xdr:rowOff>
    </xdr:to>
    <xdr:sp macro="" textlink="">
      <xdr:nvSpPr>
        <xdr:cNvPr id="309" name="楕円 308">
          <a:extLst>
            <a:ext uri="{FF2B5EF4-FFF2-40B4-BE49-F238E27FC236}">
              <a16:creationId xmlns:a16="http://schemas.microsoft.com/office/drawing/2014/main" id="{6D1BFBAE-BF39-453A-B9C2-CDE69847CA44}"/>
            </a:ext>
          </a:extLst>
        </xdr:cNvPr>
        <xdr:cNvSpPr/>
      </xdr:nvSpPr>
      <xdr:spPr>
        <a:xfrm>
          <a:off x="1781175" y="13856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137705</xdr:rowOff>
    </xdr:from>
    <xdr:to>
      <xdr:col>15</xdr:col>
      <xdr:colOff>50800</xdr:colOff>
      <xdr:row>85</xdr:row>
      <xdr:rowOff>158931</xdr:rowOff>
    </xdr:to>
    <xdr:cxnSp macro="">
      <xdr:nvCxnSpPr>
        <xdr:cNvPr id="310" name="直線コネクタ 309">
          <a:extLst>
            <a:ext uri="{FF2B5EF4-FFF2-40B4-BE49-F238E27FC236}">
              <a16:creationId xmlns:a16="http://schemas.microsoft.com/office/drawing/2014/main" id="{D8CF08A3-D8D1-4C9A-9DD1-467CD5B33A50}"/>
            </a:ext>
          </a:extLst>
        </xdr:cNvPr>
        <xdr:cNvCxnSpPr/>
      </xdr:nvCxnSpPr>
      <xdr:spPr>
        <a:xfrm>
          <a:off x="1828800" y="13914030"/>
          <a:ext cx="790575"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59145</xdr:rowOff>
    </xdr:from>
    <xdr:to>
      <xdr:col>6</xdr:col>
      <xdr:colOff>38100</xdr:colOff>
      <xdr:row>85</xdr:row>
      <xdr:rowOff>160745</xdr:rowOff>
    </xdr:to>
    <xdr:sp macro="" textlink="">
      <xdr:nvSpPr>
        <xdr:cNvPr id="311" name="楕円 310">
          <a:extLst>
            <a:ext uri="{FF2B5EF4-FFF2-40B4-BE49-F238E27FC236}">
              <a16:creationId xmlns:a16="http://schemas.microsoft.com/office/drawing/2014/main" id="{C5273E78-E0EC-4444-B22F-C1E506AE050A}"/>
            </a:ext>
          </a:extLst>
        </xdr:cNvPr>
        <xdr:cNvSpPr/>
      </xdr:nvSpPr>
      <xdr:spPr>
        <a:xfrm>
          <a:off x="981075" y="13832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109945</xdr:rowOff>
    </xdr:from>
    <xdr:to>
      <xdr:col>10</xdr:col>
      <xdr:colOff>114300</xdr:colOff>
      <xdr:row>85</xdr:row>
      <xdr:rowOff>137705</xdr:rowOff>
    </xdr:to>
    <xdr:cxnSp macro="">
      <xdr:nvCxnSpPr>
        <xdr:cNvPr id="312" name="直線コネクタ 311">
          <a:extLst>
            <a:ext uri="{FF2B5EF4-FFF2-40B4-BE49-F238E27FC236}">
              <a16:creationId xmlns:a16="http://schemas.microsoft.com/office/drawing/2014/main" id="{2152473A-E85F-4C90-ADAC-AECDFF8C5447}"/>
            </a:ext>
          </a:extLst>
        </xdr:cNvPr>
        <xdr:cNvCxnSpPr/>
      </xdr:nvCxnSpPr>
      <xdr:spPr>
        <a:xfrm>
          <a:off x="1028700" y="13879920"/>
          <a:ext cx="8001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004ADF51-8FD1-4A07-BCB4-8D341432A070}"/>
            </a:ext>
          </a:extLst>
        </xdr:cNvPr>
        <xdr:cNvSpPr txBox="1"/>
      </xdr:nvSpPr>
      <xdr:spPr>
        <a:xfrm>
          <a:off x="3239144" y="13172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5822</xdr:rowOff>
    </xdr:from>
    <xdr:ext cx="405111" cy="259045"/>
    <xdr:sp macro="" textlink="">
      <xdr:nvSpPr>
        <xdr:cNvPr id="314" name="n_2aveValue【福祉施設】&#10;有形固定資産減価償却率">
          <a:extLst>
            <a:ext uri="{FF2B5EF4-FFF2-40B4-BE49-F238E27FC236}">
              <a16:creationId xmlns:a16="http://schemas.microsoft.com/office/drawing/2014/main" id="{24AFDEDE-7E3C-4985-AE23-C088F06E0123}"/>
            </a:ext>
          </a:extLst>
        </xdr:cNvPr>
        <xdr:cNvSpPr txBox="1"/>
      </xdr:nvSpPr>
      <xdr:spPr>
        <a:xfrm>
          <a:off x="2439044" y="1329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5" name="n_3aveValue【福祉施設】&#10;有形固定資産減価償却率">
          <a:extLst>
            <a:ext uri="{FF2B5EF4-FFF2-40B4-BE49-F238E27FC236}">
              <a16:creationId xmlns:a16="http://schemas.microsoft.com/office/drawing/2014/main" id="{98D0CF92-30D5-4F08-8754-7DCEA5928471}"/>
            </a:ext>
          </a:extLst>
        </xdr:cNvPr>
        <xdr:cNvSpPr txBox="1"/>
      </xdr:nvSpPr>
      <xdr:spPr>
        <a:xfrm>
          <a:off x="1648469" y="13289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138084</xdr:rowOff>
    </xdr:from>
    <xdr:ext cx="405111" cy="259045"/>
    <xdr:sp macro="" textlink="">
      <xdr:nvSpPr>
        <xdr:cNvPr id="316" name="n_4aveValue【福祉施設】&#10;有形固定資産減価償却率">
          <a:extLst>
            <a:ext uri="{FF2B5EF4-FFF2-40B4-BE49-F238E27FC236}">
              <a16:creationId xmlns:a16="http://schemas.microsoft.com/office/drawing/2014/main" id="{2363E29C-7B66-4AAC-8BB2-7CB15F878D9D}"/>
            </a:ext>
          </a:extLst>
        </xdr:cNvPr>
        <xdr:cNvSpPr txBox="1"/>
      </xdr:nvSpPr>
      <xdr:spPr>
        <a:xfrm>
          <a:off x="848369" y="132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50635</xdr:rowOff>
    </xdr:from>
    <xdr:ext cx="405111" cy="259045"/>
    <xdr:sp macro="" textlink="">
      <xdr:nvSpPr>
        <xdr:cNvPr id="317" name="n_1mainValue【福祉施設】&#10;有形固定資産減価償却率">
          <a:extLst>
            <a:ext uri="{FF2B5EF4-FFF2-40B4-BE49-F238E27FC236}">
              <a16:creationId xmlns:a16="http://schemas.microsoft.com/office/drawing/2014/main" id="{196115A5-27B6-4F29-9541-A8568C72C8BD}"/>
            </a:ext>
          </a:extLst>
        </xdr:cNvPr>
        <xdr:cNvSpPr txBox="1"/>
      </xdr:nvSpPr>
      <xdr:spPr>
        <a:xfrm>
          <a:off x="3239144" y="1398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29408</xdr:rowOff>
    </xdr:from>
    <xdr:ext cx="405111" cy="259045"/>
    <xdr:sp macro="" textlink="">
      <xdr:nvSpPr>
        <xdr:cNvPr id="318" name="n_2mainValue【福祉施設】&#10;有形固定資産減価償却率">
          <a:extLst>
            <a:ext uri="{FF2B5EF4-FFF2-40B4-BE49-F238E27FC236}">
              <a16:creationId xmlns:a16="http://schemas.microsoft.com/office/drawing/2014/main" id="{C03F4696-2EE3-487C-ABC0-213E82DEDFA8}"/>
            </a:ext>
          </a:extLst>
        </xdr:cNvPr>
        <xdr:cNvSpPr txBox="1"/>
      </xdr:nvSpPr>
      <xdr:spPr>
        <a:xfrm>
          <a:off x="2439044" y="1396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8182</xdr:rowOff>
    </xdr:from>
    <xdr:ext cx="405111" cy="259045"/>
    <xdr:sp macro="" textlink="">
      <xdr:nvSpPr>
        <xdr:cNvPr id="319" name="n_3mainValue【福祉施設】&#10;有形固定資産減価償却率">
          <a:extLst>
            <a:ext uri="{FF2B5EF4-FFF2-40B4-BE49-F238E27FC236}">
              <a16:creationId xmlns:a16="http://schemas.microsoft.com/office/drawing/2014/main" id="{4D95ED87-4F09-414F-92DB-37467A9021DE}"/>
            </a:ext>
          </a:extLst>
        </xdr:cNvPr>
        <xdr:cNvSpPr txBox="1"/>
      </xdr:nvSpPr>
      <xdr:spPr>
        <a:xfrm>
          <a:off x="1648469" y="1394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151872</xdr:rowOff>
    </xdr:from>
    <xdr:ext cx="405111" cy="259045"/>
    <xdr:sp macro="" textlink="">
      <xdr:nvSpPr>
        <xdr:cNvPr id="320" name="n_4mainValue【福祉施設】&#10;有形固定資産減価償却率">
          <a:extLst>
            <a:ext uri="{FF2B5EF4-FFF2-40B4-BE49-F238E27FC236}">
              <a16:creationId xmlns:a16="http://schemas.microsoft.com/office/drawing/2014/main" id="{55828E9B-675F-4635-87BC-616DC4A9AC84}"/>
            </a:ext>
          </a:extLst>
        </xdr:cNvPr>
        <xdr:cNvSpPr txBox="1"/>
      </xdr:nvSpPr>
      <xdr:spPr>
        <a:xfrm>
          <a:off x="848369" y="1392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997C446-6DCD-4388-8769-9231FF9F3DB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711B8A6-86D1-4823-8D1E-94FB1A6FD3E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A8D44A9-0879-45BC-BFD6-7ABC9900B9A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BEE64E8-4337-4E89-B34F-3844EA84147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CD8BAB9-1C26-4D27-A86A-30E1BE1FD20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8D76C1A-B191-4EDE-9E52-EBC5F6B95008}"/>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561C407-6A89-418D-84CE-1518452EC60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773E605-59DE-4CD0-A946-2CA5B849B5E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046CFD4-CE81-4B8F-A662-7D8403D0ECAB}"/>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BE36A66-AE7F-4AB9-845C-3820F122186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99A9BA5F-3F24-4451-8955-556C3EA335CE}"/>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91F0EBF2-723D-42BB-A7E1-0367D12F03EC}"/>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F2FE3BEB-83D8-471B-B986-C05B2B5A723B}"/>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64E1CC5B-C266-417D-8875-74AF1E71294B}"/>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8FA25AA1-37A5-4250-A722-2FBEA1F4D34E}"/>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61A6BD14-EAAD-407B-99E8-24A54B8449E6}"/>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3A8C9FF4-B03E-4311-B9E1-D7E3B57897C6}"/>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E7CAC371-BF13-4B9E-8C68-34A502E29DFC}"/>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B9FDC5B-92C6-436A-AC45-8A5888F60CA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D25E2DEA-5DA7-49F4-B5D8-51C09A2DE28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68D09B69-7C74-4DDF-82CB-12271691099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3301ABC6-23EE-4B63-AD00-352CFADFE89B}"/>
            </a:ext>
          </a:extLst>
        </xdr:cNvPr>
        <xdr:cNvCxnSpPr/>
      </xdr:nvCxnSpPr>
      <xdr:spPr>
        <a:xfrm flipV="1">
          <a:off x="9429115" y="12622403"/>
          <a:ext cx="0" cy="13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F2D203E9-892B-45B4-BFB5-07EDE1255AF8}"/>
            </a:ext>
          </a:extLst>
        </xdr:cNvPr>
        <xdr:cNvSpPr txBox="1"/>
      </xdr:nvSpPr>
      <xdr:spPr>
        <a:xfrm>
          <a:off x="9467850"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285301A9-6491-48BB-9CC7-B1E5F8F70DF7}"/>
            </a:ext>
          </a:extLst>
        </xdr:cNvPr>
        <xdr:cNvCxnSpPr/>
      </xdr:nvCxnSpPr>
      <xdr:spPr>
        <a:xfrm>
          <a:off x="9363075" y="139649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84FD38C5-0EA1-4D8D-B5A0-1D1B8C77E836}"/>
            </a:ext>
          </a:extLst>
        </xdr:cNvPr>
        <xdr:cNvSpPr txBox="1"/>
      </xdr:nvSpPr>
      <xdr:spPr>
        <a:xfrm>
          <a:off x="9467850" y="1241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F42D4882-2781-42EC-8949-F3397671CE6C}"/>
            </a:ext>
          </a:extLst>
        </xdr:cNvPr>
        <xdr:cNvCxnSpPr/>
      </xdr:nvCxnSpPr>
      <xdr:spPr>
        <a:xfrm>
          <a:off x="9363075" y="12622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FF7746B7-8B8D-47F8-A3E6-C8F7B3CA7E58}"/>
            </a:ext>
          </a:extLst>
        </xdr:cNvPr>
        <xdr:cNvSpPr txBox="1"/>
      </xdr:nvSpPr>
      <xdr:spPr>
        <a:xfrm>
          <a:off x="9467850" y="13456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DB02753D-6C13-43AD-8B8F-D616ED847622}"/>
            </a:ext>
          </a:extLst>
        </xdr:cNvPr>
        <xdr:cNvSpPr/>
      </xdr:nvSpPr>
      <xdr:spPr>
        <a:xfrm>
          <a:off x="9401175" y="136112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69538410-CFFC-42B6-B421-BD5DECE0809C}"/>
            </a:ext>
          </a:extLst>
        </xdr:cNvPr>
        <xdr:cNvSpPr/>
      </xdr:nvSpPr>
      <xdr:spPr>
        <a:xfrm>
          <a:off x="8639175" y="136117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50" name="フローチャート: 判断 349">
          <a:extLst>
            <a:ext uri="{FF2B5EF4-FFF2-40B4-BE49-F238E27FC236}">
              <a16:creationId xmlns:a16="http://schemas.microsoft.com/office/drawing/2014/main" id="{24FB4CD7-535A-4235-A9D9-7BF7E34112D7}"/>
            </a:ext>
          </a:extLst>
        </xdr:cNvPr>
        <xdr:cNvSpPr/>
      </xdr:nvSpPr>
      <xdr:spPr>
        <a:xfrm>
          <a:off x="7839075" y="13658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1" name="フローチャート: 判断 350">
          <a:extLst>
            <a:ext uri="{FF2B5EF4-FFF2-40B4-BE49-F238E27FC236}">
              <a16:creationId xmlns:a16="http://schemas.microsoft.com/office/drawing/2014/main" id="{F7E202A7-6648-42D6-9CEE-9C2E1B571BF5}"/>
            </a:ext>
          </a:extLst>
        </xdr:cNvPr>
        <xdr:cNvSpPr/>
      </xdr:nvSpPr>
      <xdr:spPr>
        <a:xfrm>
          <a:off x="7029450" y="13658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60452</xdr:rowOff>
    </xdr:from>
    <xdr:to>
      <xdr:col>36</xdr:col>
      <xdr:colOff>165100</xdr:colOff>
      <xdr:row>84</xdr:row>
      <xdr:rowOff>162052</xdr:rowOff>
    </xdr:to>
    <xdr:sp macro="" textlink="">
      <xdr:nvSpPr>
        <xdr:cNvPr id="352" name="フローチャート: 判断 351">
          <a:extLst>
            <a:ext uri="{FF2B5EF4-FFF2-40B4-BE49-F238E27FC236}">
              <a16:creationId xmlns:a16="http://schemas.microsoft.com/office/drawing/2014/main" id="{04A22DBE-2E73-4284-A64D-4F6DB021D49C}"/>
            </a:ext>
          </a:extLst>
        </xdr:cNvPr>
        <xdr:cNvSpPr/>
      </xdr:nvSpPr>
      <xdr:spPr>
        <a:xfrm>
          <a:off x="6238875" y="136748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5C5A50B-4BE1-4374-83BC-6D07431770D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1A09C27-9860-465C-AE2F-1CC64F8B145D}"/>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D658A34-5F32-47E9-9026-5302D8D5007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74C278C-2CCE-4401-AC4A-1E2ED44B5EB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BEE5439-B4CA-427F-96F9-94A45272262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58165</xdr:rowOff>
    </xdr:from>
    <xdr:to>
      <xdr:col>55</xdr:col>
      <xdr:colOff>50800</xdr:colOff>
      <xdr:row>85</xdr:row>
      <xdr:rowOff>159765</xdr:rowOff>
    </xdr:to>
    <xdr:sp macro="" textlink="">
      <xdr:nvSpPr>
        <xdr:cNvPr id="358" name="楕円 357">
          <a:extLst>
            <a:ext uri="{FF2B5EF4-FFF2-40B4-BE49-F238E27FC236}">
              <a16:creationId xmlns:a16="http://schemas.microsoft.com/office/drawing/2014/main" id="{58898053-0847-4F71-9103-4C5276A7F85B}"/>
            </a:ext>
          </a:extLst>
        </xdr:cNvPr>
        <xdr:cNvSpPr/>
      </xdr:nvSpPr>
      <xdr:spPr>
        <a:xfrm>
          <a:off x="9401175" y="1383131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144542</xdr:rowOff>
    </xdr:from>
    <xdr:ext cx="469744" cy="259045"/>
    <xdr:sp macro="" textlink="">
      <xdr:nvSpPr>
        <xdr:cNvPr id="359" name="【福祉施設】&#10;一人当たり面積該当値テキスト">
          <a:extLst>
            <a:ext uri="{FF2B5EF4-FFF2-40B4-BE49-F238E27FC236}">
              <a16:creationId xmlns:a16="http://schemas.microsoft.com/office/drawing/2014/main" id="{A0060067-6898-41F9-B677-04D756892F60}"/>
            </a:ext>
          </a:extLst>
        </xdr:cNvPr>
        <xdr:cNvSpPr txBox="1"/>
      </xdr:nvSpPr>
      <xdr:spPr>
        <a:xfrm>
          <a:off x="9467850" y="1375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60452</xdr:rowOff>
    </xdr:from>
    <xdr:to>
      <xdr:col>50</xdr:col>
      <xdr:colOff>165100</xdr:colOff>
      <xdr:row>85</xdr:row>
      <xdr:rowOff>162052</xdr:rowOff>
    </xdr:to>
    <xdr:sp macro="" textlink="">
      <xdr:nvSpPr>
        <xdr:cNvPr id="360" name="楕円 359">
          <a:extLst>
            <a:ext uri="{FF2B5EF4-FFF2-40B4-BE49-F238E27FC236}">
              <a16:creationId xmlns:a16="http://schemas.microsoft.com/office/drawing/2014/main" id="{932666EE-73EE-4632-AD03-658F084F5D1A}"/>
            </a:ext>
          </a:extLst>
        </xdr:cNvPr>
        <xdr:cNvSpPr/>
      </xdr:nvSpPr>
      <xdr:spPr>
        <a:xfrm>
          <a:off x="8639175" y="138367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111252</xdr:rowOff>
    </xdr:to>
    <xdr:cxnSp macro="">
      <xdr:nvCxnSpPr>
        <xdr:cNvPr id="361" name="直線コネクタ 360">
          <a:extLst>
            <a:ext uri="{FF2B5EF4-FFF2-40B4-BE49-F238E27FC236}">
              <a16:creationId xmlns:a16="http://schemas.microsoft.com/office/drawing/2014/main" id="{9F7B4A98-68AE-4CE3-9D4D-D3E0A3B71B20}"/>
            </a:ext>
          </a:extLst>
        </xdr:cNvPr>
        <xdr:cNvCxnSpPr/>
      </xdr:nvCxnSpPr>
      <xdr:spPr>
        <a:xfrm flipV="1">
          <a:off x="8686800" y="13878940"/>
          <a:ext cx="74295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62737</xdr:rowOff>
    </xdr:from>
    <xdr:to>
      <xdr:col>46</xdr:col>
      <xdr:colOff>38100</xdr:colOff>
      <xdr:row>85</xdr:row>
      <xdr:rowOff>164337</xdr:rowOff>
    </xdr:to>
    <xdr:sp macro="" textlink="">
      <xdr:nvSpPr>
        <xdr:cNvPr id="362" name="楕円 361">
          <a:extLst>
            <a:ext uri="{FF2B5EF4-FFF2-40B4-BE49-F238E27FC236}">
              <a16:creationId xmlns:a16="http://schemas.microsoft.com/office/drawing/2014/main" id="{438B4D77-50FD-4EDD-8F2F-E802924780FD}"/>
            </a:ext>
          </a:extLst>
        </xdr:cNvPr>
        <xdr:cNvSpPr/>
      </xdr:nvSpPr>
      <xdr:spPr>
        <a:xfrm>
          <a:off x="7839075" y="138390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111252</xdr:rowOff>
    </xdr:from>
    <xdr:to>
      <xdr:col>50</xdr:col>
      <xdr:colOff>114300</xdr:colOff>
      <xdr:row>85</xdr:row>
      <xdr:rowOff>113537</xdr:rowOff>
    </xdr:to>
    <xdr:cxnSp macro="">
      <xdr:nvCxnSpPr>
        <xdr:cNvPr id="363" name="直線コネクタ 362">
          <a:extLst>
            <a:ext uri="{FF2B5EF4-FFF2-40B4-BE49-F238E27FC236}">
              <a16:creationId xmlns:a16="http://schemas.microsoft.com/office/drawing/2014/main" id="{B16E1088-5B1C-4426-B4E9-55A11C25FF9F}"/>
            </a:ext>
          </a:extLst>
        </xdr:cNvPr>
        <xdr:cNvCxnSpPr/>
      </xdr:nvCxnSpPr>
      <xdr:spPr>
        <a:xfrm flipV="1">
          <a:off x="7886700" y="13884402"/>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62737</xdr:rowOff>
    </xdr:from>
    <xdr:to>
      <xdr:col>41</xdr:col>
      <xdr:colOff>101600</xdr:colOff>
      <xdr:row>85</xdr:row>
      <xdr:rowOff>164337</xdr:rowOff>
    </xdr:to>
    <xdr:sp macro="" textlink="">
      <xdr:nvSpPr>
        <xdr:cNvPr id="364" name="楕円 363">
          <a:extLst>
            <a:ext uri="{FF2B5EF4-FFF2-40B4-BE49-F238E27FC236}">
              <a16:creationId xmlns:a16="http://schemas.microsoft.com/office/drawing/2014/main" id="{890BB9C6-633C-49A9-A84A-302077701497}"/>
            </a:ext>
          </a:extLst>
        </xdr:cNvPr>
        <xdr:cNvSpPr/>
      </xdr:nvSpPr>
      <xdr:spPr>
        <a:xfrm>
          <a:off x="7029450" y="138390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113537</xdr:rowOff>
    </xdr:from>
    <xdr:to>
      <xdr:col>45</xdr:col>
      <xdr:colOff>177800</xdr:colOff>
      <xdr:row>85</xdr:row>
      <xdr:rowOff>113537</xdr:rowOff>
    </xdr:to>
    <xdr:cxnSp macro="">
      <xdr:nvCxnSpPr>
        <xdr:cNvPr id="365" name="直線コネクタ 364">
          <a:extLst>
            <a:ext uri="{FF2B5EF4-FFF2-40B4-BE49-F238E27FC236}">
              <a16:creationId xmlns:a16="http://schemas.microsoft.com/office/drawing/2014/main" id="{AD54333F-4296-4F39-90B4-6B51A7587B00}"/>
            </a:ext>
          </a:extLst>
        </xdr:cNvPr>
        <xdr:cNvCxnSpPr/>
      </xdr:nvCxnSpPr>
      <xdr:spPr>
        <a:xfrm>
          <a:off x="7077075" y="1388668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65024</xdr:rowOff>
    </xdr:from>
    <xdr:to>
      <xdr:col>36</xdr:col>
      <xdr:colOff>165100</xdr:colOff>
      <xdr:row>85</xdr:row>
      <xdr:rowOff>166624</xdr:rowOff>
    </xdr:to>
    <xdr:sp macro="" textlink="">
      <xdr:nvSpPr>
        <xdr:cNvPr id="366" name="楕円 365">
          <a:extLst>
            <a:ext uri="{FF2B5EF4-FFF2-40B4-BE49-F238E27FC236}">
              <a16:creationId xmlns:a16="http://schemas.microsoft.com/office/drawing/2014/main" id="{11337B97-C3A0-4D9D-84B6-60F2D092622B}"/>
            </a:ext>
          </a:extLst>
        </xdr:cNvPr>
        <xdr:cNvSpPr/>
      </xdr:nvSpPr>
      <xdr:spPr>
        <a:xfrm>
          <a:off x="6238875" y="138413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113537</xdr:rowOff>
    </xdr:from>
    <xdr:to>
      <xdr:col>41</xdr:col>
      <xdr:colOff>50800</xdr:colOff>
      <xdr:row>85</xdr:row>
      <xdr:rowOff>115824</xdr:rowOff>
    </xdr:to>
    <xdr:cxnSp macro="">
      <xdr:nvCxnSpPr>
        <xdr:cNvPr id="367" name="直線コネクタ 366">
          <a:extLst>
            <a:ext uri="{FF2B5EF4-FFF2-40B4-BE49-F238E27FC236}">
              <a16:creationId xmlns:a16="http://schemas.microsoft.com/office/drawing/2014/main" id="{472B7F21-A0C9-4635-96B6-93CC95C44853}"/>
            </a:ext>
          </a:extLst>
        </xdr:cNvPr>
        <xdr:cNvCxnSpPr/>
      </xdr:nvCxnSpPr>
      <xdr:spPr>
        <a:xfrm flipV="1">
          <a:off x="6286500" y="13886687"/>
          <a:ext cx="79057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DFA26AE7-84B1-4EF0-8BC7-CC582628D467}"/>
            </a:ext>
          </a:extLst>
        </xdr:cNvPr>
        <xdr:cNvSpPr txBox="1"/>
      </xdr:nvSpPr>
      <xdr:spPr>
        <a:xfrm>
          <a:off x="8458277"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69" name="n_2aveValue【福祉施設】&#10;一人当たり面積">
          <a:extLst>
            <a:ext uri="{FF2B5EF4-FFF2-40B4-BE49-F238E27FC236}">
              <a16:creationId xmlns:a16="http://schemas.microsoft.com/office/drawing/2014/main" id="{7252FF86-E068-47B2-928E-75DDC6B8E16F}"/>
            </a:ext>
          </a:extLst>
        </xdr:cNvPr>
        <xdr:cNvSpPr txBox="1"/>
      </xdr:nvSpPr>
      <xdr:spPr>
        <a:xfrm>
          <a:off x="7677227"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70" name="n_3aveValue【福祉施設】&#10;一人当たり面積">
          <a:extLst>
            <a:ext uri="{FF2B5EF4-FFF2-40B4-BE49-F238E27FC236}">
              <a16:creationId xmlns:a16="http://schemas.microsoft.com/office/drawing/2014/main" id="{C1E7BBAE-6CC3-4C86-AFD3-1EAF4BC6D502}"/>
            </a:ext>
          </a:extLst>
        </xdr:cNvPr>
        <xdr:cNvSpPr txBox="1"/>
      </xdr:nvSpPr>
      <xdr:spPr>
        <a:xfrm>
          <a:off x="68676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7129</xdr:rowOff>
    </xdr:from>
    <xdr:ext cx="469744" cy="259045"/>
    <xdr:sp macro="" textlink="">
      <xdr:nvSpPr>
        <xdr:cNvPr id="371" name="n_4aveValue【福祉施設】&#10;一人当たり面積">
          <a:extLst>
            <a:ext uri="{FF2B5EF4-FFF2-40B4-BE49-F238E27FC236}">
              <a16:creationId xmlns:a16="http://schemas.microsoft.com/office/drawing/2014/main" id="{58EE2834-0814-439C-83AC-4A09810191C4}"/>
            </a:ext>
          </a:extLst>
        </xdr:cNvPr>
        <xdr:cNvSpPr txBox="1"/>
      </xdr:nvSpPr>
      <xdr:spPr>
        <a:xfrm>
          <a:off x="6067502" y="1345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153179</xdr:rowOff>
    </xdr:from>
    <xdr:ext cx="469744" cy="259045"/>
    <xdr:sp macro="" textlink="">
      <xdr:nvSpPr>
        <xdr:cNvPr id="372" name="n_1mainValue【福祉施設】&#10;一人当たり面積">
          <a:extLst>
            <a:ext uri="{FF2B5EF4-FFF2-40B4-BE49-F238E27FC236}">
              <a16:creationId xmlns:a16="http://schemas.microsoft.com/office/drawing/2014/main" id="{3B1A792E-C0BC-4876-911B-3413AA5F78FA}"/>
            </a:ext>
          </a:extLst>
        </xdr:cNvPr>
        <xdr:cNvSpPr txBox="1"/>
      </xdr:nvSpPr>
      <xdr:spPr>
        <a:xfrm>
          <a:off x="8458277" y="1392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155464</xdr:rowOff>
    </xdr:from>
    <xdr:ext cx="469744" cy="259045"/>
    <xdr:sp macro="" textlink="">
      <xdr:nvSpPr>
        <xdr:cNvPr id="373" name="n_2mainValue【福祉施設】&#10;一人当たり面積">
          <a:extLst>
            <a:ext uri="{FF2B5EF4-FFF2-40B4-BE49-F238E27FC236}">
              <a16:creationId xmlns:a16="http://schemas.microsoft.com/office/drawing/2014/main" id="{4EE05BE4-B73F-4DBE-A5D5-BCD9F113B555}"/>
            </a:ext>
          </a:extLst>
        </xdr:cNvPr>
        <xdr:cNvSpPr txBox="1"/>
      </xdr:nvSpPr>
      <xdr:spPr>
        <a:xfrm>
          <a:off x="7677227" y="1392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155464</xdr:rowOff>
    </xdr:from>
    <xdr:ext cx="469744" cy="259045"/>
    <xdr:sp macro="" textlink="">
      <xdr:nvSpPr>
        <xdr:cNvPr id="374" name="n_3mainValue【福祉施設】&#10;一人当たり面積">
          <a:extLst>
            <a:ext uri="{FF2B5EF4-FFF2-40B4-BE49-F238E27FC236}">
              <a16:creationId xmlns:a16="http://schemas.microsoft.com/office/drawing/2014/main" id="{3578A125-3620-40CD-8544-6307DDD94C9E}"/>
            </a:ext>
          </a:extLst>
        </xdr:cNvPr>
        <xdr:cNvSpPr txBox="1"/>
      </xdr:nvSpPr>
      <xdr:spPr>
        <a:xfrm>
          <a:off x="6867602" y="1392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157751</xdr:rowOff>
    </xdr:from>
    <xdr:ext cx="469744" cy="259045"/>
    <xdr:sp macro="" textlink="">
      <xdr:nvSpPr>
        <xdr:cNvPr id="375" name="n_4mainValue【福祉施設】&#10;一人当たり面積">
          <a:extLst>
            <a:ext uri="{FF2B5EF4-FFF2-40B4-BE49-F238E27FC236}">
              <a16:creationId xmlns:a16="http://schemas.microsoft.com/office/drawing/2014/main" id="{52E6DD29-FC18-4C32-ACE9-FFE8929E711E}"/>
            </a:ext>
          </a:extLst>
        </xdr:cNvPr>
        <xdr:cNvSpPr txBox="1"/>
      </xdr:nvSpPr>
      <xdr:spPr>
        <a:xfrm>
          <a:off x="6067502" y="1393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38160C0-E6FD-4A7B-9ACE-1767C7D1CB8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70A408E3-862C-4480-993D-6787EFB5765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F0CD62F-3982-421E-B3CC-94F265C947E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AB97337-53E3-4D86-9359-1A3E3E072EE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B25579D-E6D3-462B-A243-28DE26CCA248}"/>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4DF1B25-D911-4D02-B561-BB2314BFA56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44FA1A5-4C94-469B-B65C-0EF18806718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2274F0A-50A3-469A-A8E6-AF4CB94ADC92}"/>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70D5A7AE-DB9B-4AB7-BB28-EC1E533C6443}"/>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42B750A0-8531-4FA2-B342-FB1514F458C8}"/>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F423D5B4-3B1F-4396-9934-545E8ECEA07B}"/>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49BB84A0-2D70-4C26-9074-3C5DA4A37A6C}"/>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626B3B66-BE81-4033-AEEB-901B09048A2C}"/>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13F11764-8E23-4570-8B66-60B40D566980}"/>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C4BCECA-2E68-4C7F-A58B-F2977B7D529C}"/>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9981BB0C-BF77-4ADB-9BE9-08F3B79D478C}"/>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A7B5BCBA-0E56-4A89-9138-E154A25BBF15}"/>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4E10949E-AC82-4ED5-AF2E-FF80EABBECAC}"/>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1EF2E83C-4BDF-484C-AC29-AF92D2E3AE4B}"/>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A9E7214B-FFD4-4289-AA78-21E9E9FA48C4}"/>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D15F16B-8950-44AE-9803-F8E11568592D}"/>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9D7F03B7-2F53-4B29-87B5-D5CECFBE9E8E}"/>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66548AD3-AE9E-48FA-8AB3-9FA1467DC1DF}"/>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E3B4332A-6652-4588-9D23-FC97EEFB3BC4}"/>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8362B693-0AD8-4B3D-9E3A-7853B0699860}"/>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71D8C164-EA1D-4BB2-A9B2-3B9E7D57DD08}"/>
            </a:ext>
          </a:extLst>
        </xdr:cNvPr>
        <xdr:cNvCxnSpPr/>
      </xdr:nvCxnSpPr>
      <xdr:spPr>
        <a:xfrm flipV="1">
          <a:off x="4180840" y="16334468"/>
          <a:ext cx="0" cy="153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985F58F4-AAEB-4B03-9199-3A417E1A47C1}"/>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8E4C3D9C-9D51-4609-9B18-A80CD73AB97C}"/>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1956BF73-E746-4B48-B0DF-FA9EDB8EB41B}"/>
            </a:ext>
          </a:extLst>
        </xdr:cNvPr>
        <xdr:cNvSpPr txBox="1"/>
      </xdr:nvSpPr>
      <xdr:spPr>
        <a:xfrm>
          <a:off x="4219575" y="161096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80B74CB9-FE77-4333-AD78-45364988DA79}"/>
            </a:ext>
          </a:extLst>
        </xdr:cNvPr>
        <xdr:cNvCxnSpPr/>
      </xdr:nvCxnSpPr>
      <xdr:spPr>
        <a:xfrm>
          <a:off x="4105275" y="163344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EF3095FB-DCE6-4CEA-B4AF-DACB7AED62B8}"/>
            </a:ext>
          </a:extLst>
        </xdr:cNvPr>
        <xdr:cNvSpPr txBox="1"/>
      </xdr:nvSpPr>
      <xdr:spPr>
        <a:xfrm>
          <a:off x="4219575" y="16904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E7037434-6729-4FFB-8F77-B81CB03811D8}"/>
            </a:ext>
          </a:extLst>
        </xdr:cNvPr>
        <xdr:cNvSpPr/>
      </xdr:nvSpPr>
      <xdr:spPr>
        <a:xfrm>
          <a:off x="4124325" y="17059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6AEB4CFB-746C-4AE1-A525-074C48D042F5}"/>
            </a:ext>
          </a:extLst>
        </xdr:cNvPr>
        <xdr:cNvSpPr/>
      </xdr:nvSpPr>
      <xdr:spPr>
        <a:xfrm>
          <a:off x="3381375" y="17018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35198</xdr:rowOff>
    </xdr:from>
    <xdr:to>
      <xdr:col>15</xdr:col>
      <xdr:colOff>101600</xdr:colOff>
      <xdr:row>104</xdr:row>
      <xdr:rowOff>136798</xdr:rowOff>
    </xdr:to>
    <xdr:sp macro="" textlink="">
      <xdr:nvSpPr>
        <xdr:cNvPr id="409" name="フローチャート: 判断 408">
          <a:extLst>
            <a:ext uri="{FF2B5EF4-FFF2-40B4-BE49-F238E27FC236}">
              <a16:creationId xmlns:a16="http://schemas.microsoft.com/office/drawing/2014/main" id="{011EA08C-E2F7-4FDC-9BEB-246614D58CFC}"/>
            </a:ext>
          </a:extLst>
        </xdr:cNvPr>
        <xdr:cNvSpPr/>
      </xdr:nvSpPr>
      <xdr:spPr>
        <a:xfrm>
          <a:off x="2571750" y="170087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0" name="フローチャート: 判断 409">
          <a:extLst>
            <a:ext uri="{FF2B5EF4-FFF2-40B4-BE49-F238E27FC236}">
              <a16:creationId xmlns:a16="http://schemas.microsoft.com/office/drawing/2014/main" id="{01EDC2B2-5A44-4B85-B095-23E4B6C3F599}"/>
            </a:ext>
          </a:extLst>
        </xdr:cNvPr>
        <xdr:cNvSpPr/>
      </xdr:nvSpPr>
      <xdr:spPr>
        <a:xfrm>
          <a:off x="1781175" y="169859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1" name="フローチャート: 判断 410">
          <a:extLst>
            <a:ext uri="{FF2B5EF4-FFF2-40B4-BE49-F238E27FC236}">
              <a16:creationId xmlns:a16="http://schemas.microsoft.com/office/drawing/2014/main" id="{A21DE057-19FB-43E2-80E8-8AD32668E8E2}"/>
            </a:ext>
          </a:extLst>
        </xdr:cNvPr>
        <xdr:cNvSpPr/>
      </xdr:nvSpPr>
      <xdr:spPr>
        <a:xfrm>
          <a:off x="981075" y="170414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CF5AE39-9E70-4065-AAA3-06E836F5D114}"/>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56A80C0-4FB2-45DE-B287-A6F28FDB1166}"/>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2E2FC6E-B7AB-4746-88D7-F123ACB83773}"/>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0218F11-EEBE-42B2-9CAA-047D3C3C7729}"/>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F7D555F-7BF1-48DF-B2EF-9455B63582AB}"/>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74386</xdr:rowOff>
    </xdr:from>
    <xdr:to>
      <xdr:col>24</xdr:col>
      <xdr:colOff>114300</xdr:colOff>
      <xdr:row>107</xdr:row>
      <xdr:rowOff>4536</xdr:rowOff>
    </xdr:to>
    <xdr:sp macro="" textlink="">
      <xdr:nvSpPr>
        <xdr:cNvPr id="417" name="楕円 416">
          <a:extLst>
            <a:ext uri="{FF2B5EF4-FFF2-40B4-BE49-F238E27FC236}">
              <a16:creationId xmlns:a16="http://schemas.microsoft.com/office/drawing/2014/main" id="{AA561482-0051-45D9-BE9C-1DA0593D2EEA}"/>
            </a:ext>
          </a:extLst>
        </xdr:cNvPr>
        <xdr:cNvSpPr/>
      </xdr:nvSpPr>
      <xdr:spPr>
        <a:xfrm>
          <a:off x="4124325" y="173908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52813</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A1F06F53-EABA-489D-8346-7EEA4EA505CD}"/>
            </a:ext>
          </a:extLst>
        </xdr:cNvPr>
        <xdr:cNvSpPr txBox="1"/>
      </xdr:nvSpPr>
      <xdr:spPr>
        <a:xfrm>
          <a:off x="4219575" y="1736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71120</xdr:rowOff>
    </xdr:from>
    <xdr:to>
      <xdr:col>20</xdr:col>
      <xdr:colOff>38100</xdr:colOff>
      <xdr:row>107</xdr:row>
      <xdr:rowOff>1270</xdr:rowOff>
    </xdr:to>
    <xdr:sp macro="" textlink="">
      <xdr:nvSpPr>
        <xdr:cNvPr id="419" name="楕円 418">
          <a:extLst>
            <a:ext uri="{FF2B5EF4-FFF2-40B4-BE49-F238E27FC236}">
              <a16:creationId xmlns:a16="http://schemas.microsoft.com/office/drawing/2014/main" id="{FA112D30-AD4E-4CF4-A4B7-E38B216CF8C5}"/>
            </a:ext>
          </a:extLst>
        </xdr:cNvPr>
        <xdr:cNvSpPr/>
      </xdr:nvSpPr>
      <xdr:spPr>
        <a:xfrm>
          <a:off x="3381375" y="173843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121920</xdr:rowOff>
    </xdr:from>
    <xdr:to>
      <xdr:col>24</xdr:col>
      <xdr:colOff>63500</xdr:colOff>
      <xdr:row>106</xdr:row>
      <xdr:rowOff>125186</xdr:rowOff>
    </xdr:to>
    <xdr:cxnSp macro="">
      <xdr:nvCxnSpPr>
        <xdr:cNvPr id="420" name="直線コネクタ 419">
          <a:extLst>
            <a:ext uri="{FF2B5EF4-FFF2-40B4-BE49-F238E27FC236}">
              <a16:creationId xmlns:a16="http://schemas.microsoft.com/office/drawing/2014/main" id="{E94C63E0-1F3A-4995-8469-239E584DFEBB}"/>
            </a:ext>
          </a:extLst>
        </xdr:cNvPr>
        <xdr:cNvCxnSpPr/>
      </xdr:nvCxnSpPr>
      <xdr:spPr>
        <a:xfrm>
          <a:off x="3429000" y="174415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30299</xdr:rowOff>
    </xdr:from>
    <xdr:to>
      <xdr:col>15</xdr:col>
      <xdr:colOff>101600</xdr:colOff>
      <xdr:row>106</xdr:row>
      <xdr:rowOff>131899</xdr:rowOff>
    </xdr:to>
    <xdr:sp macro="" textlink="">
      <xdr:nvSpPr>
        <xdr:cNvPr id="421" name="楕円 420">
          <a:extLst>
            <a:ext uri="{FF2B5EF4-FFF2-40B4-BE49-F238E27FC236}">
              <a16:creationId xmlns:a16="http://schemas.microsoft.com/office/drawing/2014/main" id="{64357FB6-EE4C-47A0-A014-C41EFADE98F0}"/>
            </a:ext>
          </a:extLst>
        </xdr:cNvPr>
        <xdr:cNvSpPr/>
      </xdr:nvSpPr>
      <xdr:spPr>
        <a:xfrm>
          <a:off x="2571750" y="173435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81099</xdr:rowOff>
    </xdr:from>
    <xdr:to>
      <xdr:col>19</xdr:col>
      <xdr:colOff>177800</xdr:colOff>
      <xdr:row>106</xdr:row>
      <xdr:rowOff>121920</xdr:rowOff>
    </xdr:to>
    <xdr:cxnSp macro="">
      <xdr:nvCxnSpPr>
        <xdr:cNvPr id="422" name="直線コネクタ 421">
          <a:extLst>
            <a:ext uri="{FF2B5EF4-FFF2-40B4-BE49-F238E27FC236}">
              <a16:creationId xmlns:a16="http://schemas.microsoft.com/office/drawing/2014/main" id="{EDC050D6-9805-4183-B0D9-8DECA4025A97}"/>
            </a:ext>
          </a:extLst>
        </xdr:cNvPr>
        <xdr:cNvCxnSpPr/>
      </xdr:nvCxnSpPr>
      <xdr:spPr>
        <a:xfrm>
          <a:off x="2619375" y="17400724"/>
          <a:ext cx="8096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423" name="楕円 422">
          <a:extLst>
            <a:ext uri="{FF2B5EF4-FFF2-40B4-BE49-F238E27FC236}">
              <a16:creationId xmlns:a16="http://schemas.microsoft.com/office/drawing/2014/main" id="{A3E05D2A-EB83-4F55-A5A3-5ADE25B8E2A9}"/>
            </a:ext>
          </a:extLst>
        </xdr:cNvPr>
        <xdr:cNvSpPr/>
      </xdr:nvSpPr>
      <xdr:spPr>
        <a:xfrm>
          <a:off x="1781175" y="173140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48442</xdr:rowOff>
    </xdr:from>
    <xdr:to>
      <xdr:col>15</xdr:col>
      <xdr:colOff>50800</xdr:colOff>
      <xdr:row>106</xdr:row>
      <xdr:rowOff>81099</xdr:rowOff>
    </xdr:to>
    <xdr:cxnSp macro="">
      <xdr:nvCxnSpPr>
        <xdr:cNvPr id="424" name="直線コネクタ 423">
          <a:extLst>
            <a:ext uri="{FF2B5EF4-FFF2-40B4-BE49-F238E27FC236}">
              <a16:creationId xmlns:a16="http://schemas.microsoft.com/office/drawing/2014/main" id="{AAB4DD77-A56A-4FB1-A57F-6E4FAFD29EE3}"/>
            </a:ext>
          </a:extLst>
        </xdr:cNvPr>
        <xdr:cNvCxnSpPr/>
      </xdr:nvCxnSpPr>
      <xdr:spPr>
        <a:xfrm>
          <a:off x="1828800" y="17361717"/>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134801</xdr:rowOff>
    </xdr:from>
    <xdr:to>
      <xdr:col>6</xdr:col>
      <xdr:colOff>38100</xdr:colOff>
      <xdr:row>106</xdr:row>
      <xdr:rowOff>64951</xdr:rowOff>
    </xdr:to>
    <xdr:sp macro="" textlink="">
      <xdr:nvSpPr>
        <xdr:cNvPr id="425" name="楕円 424">
          <a:extLst>
            <a:ext uri="{FF2B5EF4-FFF2-40B4-BE49-F238E27FC236}">
              <a16:creationId xmlns:a16="http://schemas.microsoft.com/office/drawing/2014/main" id="{CF0FA566-7BA9-40B3-B2B3-7024F5256125}"/>
            </a:ext>
          </a:extLst>
        </xdr:cNvPr>
        <xdr:cNvSpPr/>
      </xdr:nvSpPr>
      <xdr:spPr>
        <a:xfrm>
          <a:off x="981075" y="172798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14151</xdr:rowOff>
    </xdr:from>
    <xdr:to>
      <xdr:col>10</xdr:col>
      <xdr:colOff>114300</xdr:colOff>
      <xdr:row>106</xdr:row>
      <xdr:rowOff>48442</xdr:rowOff>
    </xdr:to>
    <xdr:cxnSp macro="">
      <xdr:nvCxnSpPr>
        <xdr:cNvPr id="426" name="直線コネクタ 425">
          <a:extLst>
            <a:ext uri="{FF2B5EF4-FFF2-40B4-BE49-F238E27FC236}">
              <a16:creationId xmlns:a16="http://schemas.microsoft.com/office/drawing/2014/main" id="{15C8F685-360C-418D-80E2-42F2CFF6BAB4}"/>
            </a:ext>
          </a:extLst>
        </xdr:cNvPr>
        <xdr:cNvCxnSpPr/>
      </xdr:nvCxnSpPr>
      <xdr:spPr>
        <a:xfrm>
          <a:off x="1028700" y="17327426"/>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9A653C84-88C7-4C8B-B684-6473A18819FF}"/>
            </a:ext>
          </a:extLst>
        </xdr:cNvPr>
        <xdr:cNvSpPr txBox="1"/>
      </xdr:nvSpPr>
      <xdr:spPr>
        <a:xfrm>
          <a:off x="3239144"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153325</xdr:rowOff>
    </xdr:from>
    <xdr:ext cx="405111" cy="259045"/>
    <xdr:sp macro="" textlink="">
      <xdr:nvSpPr>
        <xdr:cNvPr id="428" name="n_2aveValue【市民会館】&#10;有形固定資産減価償却率">
          <a:extLst>
            <a:ext uri="{FF2B5EF4-FFF2-40B4-BE49-F238E27FC236}">
              <a16:creationId xmlns:a16="http://schemas.microsoft.com/office/drawing/2014/main" id="{815BF9E1-1462-4A10-9B25-CDAC7D7850C8}"/>
            </a:ext>
          </a:extLst>
        </xdr:cNvPr>
        <xdr:cNvSpPr txBox="1"/>
      </xdr:nvSpPr>
      <xdr:spPr>
        <a:xfrm>
          <a:off x="2439044" y="1678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29" name="n_3aveValue【市民会館】&#10;有形固定資産減価償却率">
          <a:extLst>
            <a:ext uri="{FF2B5EF4-FFF2-40B4-BE49-F238E27FC236}">
              <a16:creationId xmlns:a16="http://schemas.microsoft.com/office/drawing/2014/main" id="{869CC1C9-C105-4252-82E3-006E9935B0E0}"/>
            </a:ext>
          </a:extLst>
        </xdr:cNvPr>
        <xdr:cNvSpPr txBox="1"/>
      </xdr:nvSpPr>
      <xdr:spPr>
        <a:xfrm>
          <a:off x="1648469" y="167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0" name="n_4aveValue【市民会館】&#10;有形固定資産減価償却率">
          <a:extLst>
            <a:ext uri="{FF2B5EF4-FFF2-40B4-BE49-F238E27FC236}">
              <a16:creationId xmlns:a16="http://schemas.microsoft.com/office/drawing/2014/main" id="{4C558A09-3D6D-42B2-A613-BBF39812C25D}"/>
            </a:ext>
          </a:extLst>
        </xdr:cNvPr>
        <xdr:cNvSpPr txBox="1"/>
      </xdr:nvSpPr>
      <xdr:spPr>
        <a:xfrm>
          <a:off x="848369"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163847</xdr:rowOff>
    </xdr:from>
    <xdr:ext cx="405111" cy="259045"/>
    <xdr:sp macro="" textlink="">
      <xdr:nvSpPr>
        <xdr:cNvPr id="431" name="n_1mainValue【市民会館】&#10;有形固定資産減価償却率">
          <a:extLst>
            <a:ext uri="{FF2B5EF4-FFF2-40B4-BE49-F238E27FC236}">
              <a16:creationId xmlns:a16="http://schemas.microsoft.com/office/drawing/2014/main" id="{F6929C8B-65D7-4A5B-9220-98DC2B47CE4A}"/>
            </a:ext>
          </a:extLst>
        </xdr:cNvPr>
        <xdr:cNvSpPr txBox="1"/>
      </xdr:nvSpPr>
      <xdr:spPr>
        <a:xfrm>
          <a:off x="32391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123026</xdr:rowOff>
    </xdr:from>
    <xdr:ext cx="405111" cy="259045"/>
    <xdr:sp macro="" textlink="">
      <xdr:nvSpPr>
        <xdr:cNvPr id="432" name="n_2mainValue【市民会館】&#10;有形固定資産減価償却率">
          <a:extLst>
            <a:ext uri="{FF2B5EF4-FFF2-40B4-BE49-F238E27FC236}">
              <a16:creationId xmlns:a16="http://schemas.microsoft.com/office/drawing/2014/main" id="{394CF798-14D8-471B-800C-92A4FF03B045}"/>
            </a:ext>
          </a:extLst>
        </xdr:cNvPr>
        <xdr:cNvSpPr txBox="1"/>
      </xdr:nvSpPr>
      <xdr:spPr>
        <a:xfrm>
          <a:off x="2439044" y="17442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433" name="n_3mainValue【市民会館】&#10;有形固定資産減価償却率">
          <a:extLst>
            <a:ext uri="{FF2B5EF4-FFF2-40B4-BE49-F238E27FC236}">
              <a16:creationId xmlns:a16="http://schemas.microsoft.com/office/drawing/2014/main" id="{F57FA733-7415-4A7A-B1F9-0BF27805DF2D}"/>
            </a:ext>
          </a:extLst>
        </xdr:cNvPr>
        <xdr:cNvSpPr txBox="1"/>
      </xdr:nvSpPr>
      <xdr:spPr>
        <a:xfrm>
          <a:off x="1648469" y="1740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56078</xdr:rowOff>
    </xdr:from>
    <xdr:ext cx="405111" cy="259045"/>
    <xdr:sp macro="" textlink="">
      <xdr:nvSpPr>
        <xdr:cNvPr id="434" name="n_4mainValue【市民会館】&#10;有形固定資産減価償却率">
          <a:extLst>
            <a:ext uri="{FF2B5EF4-FFF2-40B4-BE49-F238E27FC236}">
              <a16:creationId xmlns:a16="http://schemas.microsoft.com/office/drawing/2014/main" id="{BA53DE47-9EA9-484C-837A-EF05767A6EEF}"/>
            </a:ext>
          </a:extLst>
        </xdr:cNvPr>
        <xdr:cNvSpPr txBox="1"/>
      </xdr:nvSpPr>
      <xdr:spPr>
        <a:xfrm>
          <a:off x="848369" y="17372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11C173DA-B8F9-4C94-914D-7F6E3F0CF66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A401B687-9293-4533-BA4F-12F68BCAD54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6F5D62D9-7CB4-472C-B632-5970F6CE83B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7D379068-6B5E-45C1-B7C7-7C71254CD4F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EC1D06BA-89EA-4B86-94C8-2E6021AF0601}"/>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D732CEA-1DAD-49BC-A574-D22E205842E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24E2B5A5-60DA-4E4B-B57E-DFAF621284CB}"/>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1C83778C-7A09-4B24-BB27-BC4DC65BF6CF}"/>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C2EEAFC1-FBFA-4651-B1DB-CCB93F304CAE}"/>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58C22EAA-2751-4CF3-85AA-F0325387184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ED7E0085-510D-462A-9A41-69137C49D485}"/>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2075C1E-7375-4549-8611-94D8A98E90DF}"/>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F4C068D0-AD49-4047-9941-E932B213FC5C}"/>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87D39B95-E62E-4964-B721-1CA158206B5F}"/>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A45C6668-E742-4CFC-8540-75A00E048C1A}"/>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DE76BA5B-7501-4D26-ABA9-68D4F83487F4}"/>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23D7AB4D-AD86-4F76-B3E2-608508A99784}"/>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17D8F748-AF9F-4E3A-9FA3-C70919A31718}"/>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3D0CBF8C-6601-4662-B611-09C70D69F125}"/>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BFBF4D73-B028-4B7D-AB26-B74FC644139B}"/>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2D046907-9181-4C6E-B95E-5770BB54564A}"/>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1E22CCD1-4B0A-4D5C-9B06-8F60EA5A0896}"/>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9828F0CB-162D-4148-A161-B03B1B9E86CD}"/>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C65E9460-EF66-4E7C-8620-15EE630C4DDC}"/>
            </a:ext>
          </a:extLst>
        </xdr:cNvPr>
        <xdr:cNvCxnSpPr/>
      </xdr:nvCxnSpPr>
      <xdr:spPr>
        <a:xfrm flipV="1">
          <a:off x="9429115" y="16289655"/>
          <a:ext cx="0" cy="149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4774ED97-55CA-4240-859F-9936B6F49EA2}"/>
            </a:ext>
          </a:extLst>
        </xdr:cNvPr>
        <xdr:cNvSpPr txBox="1"/>
      </xdr:nvSpPr>
      <xdr:spPr>
        <a:xfrm>
          <a:off x="9467850"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F111B8DB-E39C-4B5A-88F3-A26569225689}"/>
            </a:ext>
          </a:extLst>
        </xdr:cNvPr>
        <xdr:cNvCxnSpPr/>
      </xdr:nvCxnSpPr>
      <xdr:spPr>
        <a:xfrm>
          <a:off x="9363075" y="177857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BB1C063C-BD37-48D8-984C-CB685955258C}"/>
            </a:ext>
          </a:extLst>
        </xdr:cNvPr>
        <xdr:cNvSpPr txBox="1"/>
      </xdr:nvSpPr>
      <xdr:spPr>
        <a:xfrm>
          <a:off x="9467850" y="1606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0FF14FE6-5431-4BED-9169-FE62A489BACE}"/>
            </a:ext>
          </a:extLst>
        </xdr:cNvPr>
        <xdr:cNvCxnSpPr/>
      </xdr:nvCxnSpPr>
      <xdr:spPr>
        <a:xfrm>
          <a:off x="9363075" y="162896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3FFCB2D5-090F-4BE9-A37B-AD6DF49D2221}"/>
            </a:ext>
          </a:extLst>
        </xdr:cNvPr>
        <xdr:cNvSpPr txBox="1"/>
      </xdr:nvSpPr>
      <xdr:spPr>
        <a:xfrm>
          <a:off x="9467850" y="1735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984854E7-6656-49A2-8AA6-E151CD0686B1}"/>
            </a:ext>
          </a:extLst>
        </xdr:cNvPr>
        <xdr:cNvSpPr/>
      </xdr:nvSpPr>
      <xdr:spPr>
        <a:xfrm>
          <a:off x="9401175" y="173742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32DB13A6-99B3-411B-8E28-3A22D6C51613}"/>
            </a:ext>
          </a:extLst>
        </xdr:cNvPr>
        <xdr:cNvSpPr/>
      </xdr:nvSpPr>
      <xdr:spPr>
        <a:xfrm>
          <a:off x="8639175" y="17382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66" name="フローチャート: 判断 465">
          <a:extLst>
            <a:ext uri="{FF2B5EF4-FFF2-40B4-BE49-F238E27FC236}">
              <a16:creationId xmlns:a16="http://schemas.microsoft.com/office/drawing/2014/main" id="{C7EA1877-48BF-45DB-BBB2-A00ADCE8F046}"/>
            </a:ext>
          </a:extLst>
        </xdr:cNvPr>
        <xdr:cNvSpPr/>
      </xdr:nvSpPr>
      <xdr:spPr>
        <a:xfrm>
          <a:off x="7839075" y="174485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133986</xdr:rowOff>
    </xdr:from>
    <xdr:to>
      <xdr:col>41</xdr:col>
      <xdr:colOff>101600</xdr:colOff>
      <xdr:row>107</xdr:row>
      <xdr:rowOff>64136</xdr:rowOff>
    </xdr:to>
    <xdr:sp macro="" textlink="">
      <xdr:nvSpPr>
        <xdr:cNvPr id="467" name="フローチャート: 判断 466">
          <a:extLst>
            <a:ext uri="{FF2B5EF4-FFF2-40B4-BE49-F238E27FC236}">
              <a16:creationId xmlns:a16="http://schemas.microsoft.com/office/drawing/2014/main" id="{5D39DCC8-F3D2-489D-90FC-8C17F733B592}"/>
            </a:ext>
          </a:extLst>
        </xdr:cNvPr>
        <xdr:cNvSpPr/>
      </xdr:nvSpPr>
      <xdr:spPr>
        <a:xfrm>
          <a:off x="7029450" y="174504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636</xdr:rowOff>
    </xdr:from>
    <xdr:to>
      <xdr:col>36</xdr:col>
      <xdr:colOff>165100</xdr:colOff>
      <xdr:row>107</xdr:row>
      <xdr:rowOff>102236</xdr:rowOff>
    </xdr:to>
    <xdr:sp macro="" textlink="">
      <xdr:nvSpPr>
        <xdr:cNvPr id="468" name="フローチャート: 判断 467">
          <a:extLst>
            <a:ext uri="{FF2B5EF4-FFF2-40B4-BE49-F238E27FC236}">
              <a16:creationId xmlns:a16="http://schemas.microsoft.com/office/drawing/2014/main" id="{9146E7B5-F9B6-4743-B96C-152CF7D50542}"/>
            </a:ext>
          </a:extLst>
        </xdr:cNvPr>
        <xdr:cNvSpPr/>
      </xdr:nvSpPr>
      <xdr:spPr>
        <a:xfrm>
          <a:off x="6238875" y="17488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AAD0D47-7BED-479D-BC5B-8EFA7E7E92E9}"/>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F8DB511-558A-4A76-8382-C2BCAEBBA292}"/>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D74D662-9F4A-40B0-AA75-9F844470C002}"/>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38FC538-AE0C-4948-8C1E-A81E29793693}"/>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E5BBBEE-98C0-43B6-96EF-21623661FFD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25400</xdr:rowOff>
    </xdr:from>
    <xdr:to>
      <xdr:col>55</xdr:col>
      <xdr:colOff>50800</xdr:colOff>
      <xdr:row>105</xdr:row>
      <xdr:rowOff>127000</xdr:rowOff>
    </xdr:to>
    <xdr:sp macro="" textlink="">
      <xdr:nvSpPr>
        <xdr:cNvPr id="474" name="楕円 473">
          <a:extLst>
            <a:ext uri="{FF2B5EF4-FFF2-40B4-BE49-F238E27FC236}">
              <a16:creationId xmlns:a16="http://schemas.microsoft.com/office/drawing/2014/main" id="{F82CCF71-8E0A-4590-9B98-7924F19251ED}"/>
            </a:ext>
          </a:extLst>
        </xdr:cNvPr>
        <xdr:cNvSpPr/>
      </xdr:nvSpPr>
      <xdr:spPr>
        <a:xfrm>
          <a:off x="9401175" y="171735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48277</xdr:rowOff>
    </xdr:from>
    <xdr:ext cx="469744" cy="259045"/>
    <xdr:sp macro="" textlink="">
      <xdr:nvSpPr>
        <xdr:cNvPr id="475" name="【市民会館】&#10;一人当たり面積該当値テキスト">
          <a:extLst>
            <a:ext uri="{FF2B5EF4-FFF2-40B4-BE49-F238E27FC236}">
              <a16:creationId xmlns:a16="http://schemas.microsoft.com/office/drawing/2014/main" id="{F172BB17-BA9D-49E6-B745-71A3CFCBD153}"/>
            </a:ext>
          </a:extLst>
        </xdr:cNvPr>
        <xdr:cNvSpPr txBox="1"/>
      </xdr:nvSpPr>
      <xdr:spPr>
        <a:xfrm>
          <a:off x="9467850" y="1701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38736</xdr:rowOff>
    </xdr:from>
    <xdr:to>
      <xdr:col>50</xdr:col>
      <xdr:colOff>165100</xdr:colOff>
      <xdr:row>105</xdr:row>
      <xdr:rowOff>140336</xdr:rowOff>
    </xdr:to>
    <xdr:sp macro="" textlink="">
      <xdr:nvSpPr>
        <xdr:cNvPr id="476" name="楕円 475">
          <a:extLst>
            <a:ext uri="{FF2B5EF4-FFF2-40B4-BE49-F238E27FC236}">
              <a16:creationId xmlns:a16="http://schemas.microsoft.com/office/drawing/2014/main" id="{298164C9-5610-4042-A807-C08D88CB0126}"/>
            </a:ext>
          </a:extLst>
        </xdr:cNvPr>
        <xdr:cNvSpPr/>
      </xdr:nvSpPr>
      <xdr:spPr>
        <a:xfrm>
          <a:off x="8639175" y="171837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76200</xdr:rowOff>
    </xdr:from>
    <xdr:to>
      <xdr:col>55</xdr:col>
      <xdr:colOff>0</xdr:colOff>
      <xdr:row>105</xdr:row>
      <xdr:rowOff>89536</xdr:rowOff>
    </xdr:to>
    <xdr:cxnSp macro="">
      <xdr:nvCxnSpPr>
        <xdr:cNvPr id="477" name="直線コネクタ 476">
          <a:extLst>
            <a:ext uri="{FF2B5EF4-FFF2-40B4-BE49-F238E27FC236}">
              <a16:creationId xmlns:a16="http://schemas.microsoft.com/office/drawing/2014/main" id="{09DC3F83-1A5C-4C01-A74F-2B6C6597C6B0}"/>
            </a:ext>
          </a:extLst>
        </xdr:cNvPr>
        <xdr:cNvCxnSpPr/>
      </xdr:nvCxnSpPr>
      <xdr:spPr>
        <a:xfrm flipV="1">
          <a:off x="8686800" y="17221200"/>
          <a:ext cx="74295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50164</xdr:rowOff>
    </xdr:from>
    <xdr:to>
      <xdr:col>46</xdr:col>
      <xdr:colOff>38100</xdr:colOff>
      <xdr:row>105</xdr:row>
      <xdr:rowOff>151764</xdr:rowOff>
    </xdr:to>
    <xdr:sp macro="" textlink="">
      <xdr:nvSpPr>
        <xdr:cNvPr id="478" name="楕円 477">
          <a:extLst>
            <a:ext uri="{FF2B5EF4-FFF2-40B4-BE49-F238E27FC236}">
              <a16:creationId xmlns:a16="http://schemas.microsoft.com/office/drawing/2014/main" id="{7FA7E1BA-1E98-416B-B1F1-203587B071E6}"/>
            </a:ext>
          </a:extLst>
        </xdr:cNvPr>
        <xdr:cNvSpPr/>
      </xdr:nvSpPr>
      <xdr:spPr>
        <a:xfrm>
          <a:off x="7839075" y="171919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89536</xdr:rowOff>
    </xdr:from>
    <xdr:to>
      <xdr:col>50</xdr:col>
      <xdr:colOff>114300</xdr:colOff>
      <xdr:row>105</xdr:row>
      <xdr:rowOff>100964</xdr:rowOff>
    </xdr:to>
    <xdr:cxnSp macro="">
      <xdr:nvCxnSpPr>
        <xdr:cNvPr id="479" name="直線コネクタ 478">
          <a:extLst>
            <a:ext uri="{FF2B5EF4-FFF2-40B4-BE49-F238E27FC236}">
              <a16:creationId xmlns:a16="http://schemas.microsoft.com/office/drawing/2014/main" id="{12949835-806D-4BAF-837F-A0DD752D0282}"/>
            </a:ext>
          </a:extLst>
        </xdr:cNvPr>
        <xdr:cNvCxnSpPr/>
      </xdr:nvCxnSpPr>
      <xdr:spPr>
        <a:xfrm flipV="1">
          <a:off x="7886700" y="17231361"/>
          <a:ext cx="8001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107314</xdr:rowOff>
    </xdr:from>
    <xdr:to>
      <xdr:col>41</xdr:col>
      <xdr:colOff>101600</xdr:colOff>
      <xdr:row>104</xdr:row>
      <xdr:rowOff>37464</xdr:rowOff>
    </xdr:to>
    <xdr:sp macro="" textlink="">
      <xdr:nvSpPr>
        <xdr:cNvPr id="480" name="楕円 479">
          <a:extLst>
            <a:ext uri="{FF2B5EF4-FFF2-40B4-BE49-F238E27FC236}">
              <a16:creationId xmlns:a16="http://schemas.microsoft.com/office/drawing/2014/main" id="{82DE042B-D711-42CD-AE7D-A063536A2F57}"/>
            </a:ext>
          </a:extLst>
        </xdr:cNvPr>
        <xdr:cNvSpPr/>
      </xdr:nvSpPr>
      <xdr:spPr>
        <a:xfrm>
          <a:off x="7029450" y="16906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158114</xdr:rowOff>
    </xdr:from>
    <xdr:to>
      <xdr:col>45</xdr:col>
      <xdr:colOff>177800</xdr:colOff>
      <xdr:row>105</xdr:row>
      <xdr:rowOff>100964</xdr:rowOff>
    </xdr:to>
    <xdr:cxnSp macro="">
      <xdr:nvCxnSpPr>
        <xdr:cNvPr id="481" name="直線コネクタ 480">
          <a:extLst>
            <a:ext uri="{FF2B5EF4-FFF2-40B4-BE49-F238E27FC236}">
              <a16:creationId xmlns:a16="http://schemas.microsoft.com/office/drawing/2014/main" id="{FF9EBBDD-EE2A-49AD-848D-7683C7FE646B}"/>
            </a:ext>
          </a:extLst>
        </xdr:cNvPr>
        <xdr:cNvCxnSpPr/>
      </xdr:nvCxnSpPr>
      <xdr:spPr>
        <a:xfrm>
          <a:off x="7077075" y="16963389"/>
          <a:ext cx="809625"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82" name="楕円 481">
          <a:extLst>
            <a:ext uri="{FF2B5EF4-FFF2-40B4-BE49-F238E27FC236}">
              <a16:creationId xmlns:a16="http://schemas.microsoft.com/office/drawing/2014/main" id="{0C7285AE-A5BF-47B5-8655-E7B75ADD9C21}"/>
            </a:ext>
          </a:extLst>
        </xdr:cNvPr>
        <xdr:cNvSpPr/>
      </xdr:nvSpPr>
      <xdr:spPr>
        <a:xfrm>
          <a:off x="6238875" y="172129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158114</xdr:rowOff>
    </xdr:from>
    <xdr:to>
      <xdr:col>41</xdr:col>
      <xdr:colOff>50800</xdr:colOff>
      <xdr:row>105</xdr:row>
      <xdr:rowOff>121920</xdr:rowOff>
    </xdr:to>
    <xdr:cxnSp macro="">
      <xdr:nvCxnSpPr>
        <xdr:cNvPr id="483" name="直線コネクタ 482">
          <a:extLst>
            <a:ext uri="{FF2B5EF4-FFF2-40B4-BE49-F238E27FC236}">
              <a16:creationId xmlns:a16="http://schemas.microsoft.com/office/drawing/2014/main" id="{3F00729D-C76C-4B6C-81E0-A566C66E1A13}"/>
            </a:ext>
          </a:extLst>
        </xdr:cNvPr>
        <xdr:cNvCxnSpPr/>
      </xdr:nvCxnSpPr>
      <xdr:spPr>
        <a:xfrm flipV="1">
          <a:off x="6286500" y="16963389"/>
          <a:ext cx="790575" cy="30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64EADF98-E840-469D-99C8-6C98A25C2342}"/>
            </a:ext>
          </a:extLst>
        </xdr:cNvPr>
        <xdr:cNvSpPr txBox="1"/>
      </xdr:nvSpPr>
      <xdr:spPr>
        <a:xfrm>
          <a:off x="845827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85" name="n_2aveValue【市民会館】&#10;一人当たり面積">
          <a:extLst>
            <a:ext uri="{FF2B5EF4-FFF2-40B4-BE49-F238E27FC236}">
              <a16:creationId xmlns:a16="http://schemas.microsoft.com/office/drawing/2014/main" id="{98B60A4A-8B60-408F-8DFC-79ECD4B8A8D4}"/>
            </a:ext>
          </a:extLst>
        </xdr:cNvPr>
        <xdr:cNvSpPr txBox="1"/>
      </xdr:nvSpPr>
      <xdr:spPr>
        <a:xfrm>
          <a:off x="7677227" y="175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55263</xdr:rowOff>
    </xdr:from>
    <xdr:ext cx="469744" cy="259045"/>
    <xdr:sp macro="" textlink="">
      <xdr:nvSpPr>
        <xdr:cNvPr id="486" name="n_3aveValue【市民会館】&#10;一人当たり面積">
          <a:extLst>
            <a:ext uri="{FF2B5EF4-FFF2-40B4-BE49-F238E27FC236}">
              <a16:creationId xmlns:a16="http://schemas.microsoft.com/office/drawing/2014/main" id="{3DB0F786-1D1E-42CC-A194-0C0647A8A92D}"/>
            </a:ext>
          </a:extLst>
        </xdr:cNvPr>
        <xdr:cNvSpPr txBox="1"/>
      </xdr:nvSpPr>
      <xdr:spPr>
        <a:xfrm>
          <a:off x="6867602" y="1754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93363</xdr:rowOff>
    </xdr:from>
    <xdr:ext cx="469744" cy="259045"/>
    <xdr:sp macro="" textlink="">
      <xdr:nvSpPr>
        <xdr:cNvPr id="487" name="n_4aveValue【市民会館】&#10;一人当たり面積">
          <a:extLst>
            <a:ext uri="{FF2B5EF4-FFF2-40B4-BE49-F238E27FC236}">
              <a16:creationId xmlns:a16="http://schemas.microsoft.com/office/drawing/2014/main" id="{01E77CF2-1E2E-416E-837B-BC024593528F}"/>
            </a:ext>
          </a:extLst>
        </xdr:cNvPr>
        <xdr:cNvSpPr txBox="1"/>
      </xdr:nvSpPr>
      <xdr:spPr>
        <a:xfrm>
          <a:off x="6067502" y="1758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156863</xdr:rowOff>
    </xdr:from>
    <xdr:ext cx="469744" cy="259045"/>
    <xdr:sp macro="" textlink="">
      <xdr:nvSpPr>
        <xdr:cNvPr id="488" name="n_1mainValue【市民会館】&#10;一人当たり面積">
          <a:extLst>
            <a:ext uri="{FF2B5EF4-FFF2-40B4-BE49-F238E27FC236}">
              <a16:creationId xmlns:a16="http://schemas.microsoft.com/office/drawing/2014/main" id="{CF6D9C43-4C30-45BA-BDF3-BAABB0584168}"/>
            </a:ext>
          </a:extLst>
        </xdr:cNvPr>
        <xdr:cNvSpPr txBox="1"/>
      </xdr:nvSpPr>
      <xdr:spPr>
        <a:xfrm>
          <a:off x="8458277"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168291</xdr:rowOff>
    </xdr:from>
    <xdr:ext cx="469744" cy="259045"/>
    <xdr:sp macro="" textlink="">
      <xdr:nvSpPr>
        <xdr:cNvPr id="489" name="n_2mainValue【市民会館】&#10;一人当たり面積">
          <a:extLst>
            <a:ext uri="{FF2B5EF4-FFF2-40B4-BE49-F238E27FC236}">
              <a16:creationId xmlns:a16="http://schemas.microsoft.com/office/drawing/2014/main" id="{C71B00A0-4389-4F1B-AAD2-8E0BEF3E924E}"/>
            </a:ext>
          </a:extLst>
        </xdr:cNvPr>
        <xdr:cNvSpPr txBox="1"/>
      </xdr:nvSpPr>
      <xdr:spPr>
        <a:xfrm>
          <a:off x="7677227" y="1697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53991</xdr:rowOff>
    </xdr:from>
    <xdr:ext cx="469744" cy="259045"/>
    <xdr:sp macro="" textlink="">
      <xdr:nvSpPr>
        <xdr:cNvPr id="490" name="n_3mainValue【市民会館】&#10;一人当たり面積">
          <a:extLst>
            <a:ext uri="{FF2B5EF4-FFF2-40B4-BE49-F238E27FC236}">
              <a16:creationId xmlns:a16="http://schemas.microsoft.com/office/drawing/2014/main" id="{7199FBD1-D8D6-4130-B7E3-7BEA53800467}"/>
            </a:ext>
          </a:extLst>
        </xdr:cNvPr>
        <xdr:cNvSpPr txBox="1"/>
      </xdr:nvSpPr>
      <xdr:spPr>
        <a:xfrm>
          <a:off x="6867602" y="1668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91" name="n_4mainValue【市民会館】&#10;一人当たり面積">
          <a:extLst>
            <a:ext uri="{FF2B5EF4-FFF2-40B4-BE49-F238E27FC236}">
              <a16:creationId xmlns:a16="http://schemas.microsoft.com/office/drawing/2014/main" id="{E425D166-54AF-4672-BB3B-797A8776F4ED}"/>
            </a:ext>
          </a:extLst>
        </xdr:cNvPr>
        <xdr:cNvSpPr txBox="1"/>
      </xdr:nvSpPr>
      <xdr:spPr>
        <a:xfrm>
          <a:off x="6067502"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1DDE3E9F-7A31-46EE-B5E6-CF6C021179B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DB9C67C-4779-4C18-AB57-77B81D3A3287}"/>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FE7ED020-65D1-4022-820D-6D440107FEF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69BA886F-1BA8-4BFA-AB0C-AA194E2E7B5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18543B04-8954-4414-9AB0-874611E07C9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3EC3FAB2-142F-478D-B2D2-900079577C5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ABC98D62-9679-4186-8243-862C568FD49F}"/>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52628C27-6560-4D12-8607-148502705FA3}"/>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a16="http://schemas.microsoft.com/office/drawing/2014/main" id="{2E0940E3-3898-459A-A31B-935878932A0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a16="http://schemas.microsoft.com/office/drawing/2014/main" id="{8D5A378E-5EEA-4511-8A6C-CE3021CF632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a16="http://schemas.microsoft.com/office/drawing/2014/main" id="{E005C4B7-D9A4-4132-8A3C-050C5475F6BD}"/>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a16="http://schemas.microsoft.com/office/drawing/2014/main" id="{1B11B5A8-AB36-4983-A0D1-8FAF245F78F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a16="http://schemas.microsoft.com/office/drawing/2014/main" id="{7E382CA6-AA89-48A2-BDC2-5F4A4D19C06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a16="http://schemas.microsoft.com/office/drawing/2014/main" id="{531E23CD-C27F-45E8-8CF9-AD5BF910157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a16="http://schemas.microsoft.com/office/drawing/2014/main" id="{43586B2C-094D-4975-B65D-7E801FE45F0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367F3107-ABCE-40D9-A802-C96AE8F47A63}"/>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285315F-8691-4B75-A1EF-682F84D279A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5C54C09-5E81-484E-A2D8-6315C93EEDE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4FEFEEC-8786-4242-8531-023FFDB6FC2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5CAFC647-1F9D-4A16-8FB8-1DBD13E4C00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A3F667D2-BC59-41C5-886A-AE4DABAA847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8FD4FD6C-B963-4396-BEEB-BE67166FE66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29F87B84-E0F3-495F-83BD-6298E840912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16C896BB-A948-4A51-ABEE-5D9F5947ACD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929E9A1-244D-42EF-A764-E3BD4F32167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7FEBC89-5085-407F-A553-783FFBD99C2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57C2CC69-4E80-4B30-861E-B8A12A8FFD9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C0B481C-A5C8-4965-B785-33EE0967E6B4}"/>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966CD49B-DE13-42AD-9901-DEFC3CF96B6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8AE92C5E-A82F-47CC-9CC5-406DD60844D1}"/>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3821A95B-1294-4345-B689-77249906DDB0}"/>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DB057AD8-9F2D-4DA8-85E3-045FBCE456FB}"/>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FD9657B3-BB10-4FC9-B5D4-A37142683B9F}"/>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11BA551B-3B4D-4804-BC3F-627F1CA2B24B}"/>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FC21C68A-5793-4B33-AD5A-15AB77A7DF3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203629C2-330E-46E7-B78F-336B869CA9EC}"/>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E8D86C5B-2668-457D-B3CE-0D88D226E909}"/>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92D3993A-4D62-4CFA-911A-A92CD8BE54D7}"/>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3CB49A86-43D3-4C87-B744-496E7D1AF128}"/>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81FA8BD4-A690-41CB-A777-782F1004EC44}"/>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4F526BF6-10AD-4041-A940-E327E8DDC1D9}"/>
            </a:ext>
          </a:extLst>
        </xdr:cNvPr>
        <xdr:cNvCxnSpPr/>
      </xdr:nvCxnSpPr>
      <xdr:spPr>
        <a:xfrm flipV="1">
          <a:off x="14696439" y="8953500"/>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F6EBB065-A9DB-468F-A729-0CE4FD9E7057}"/>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AC7BE948-7829-47E3-80EA-FF5BD2833882}"/>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1D8BA63D-AF4B-4349-8B2B-F40B2D42AF10}"/>
            </a:ext>
          </a:extLst>
        </xdr:cNvPr>
        <xdr:cNvSpPr txBox="1"/>
      </xdr:nvSpPr>
      <xdr:spPr>
        <a:xfrm>
          <a:off x="14735175" y="875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536" name="直線コネクタ 535">
          <a:extLst>
            <a:ext uri="{FF2B5EF4-FFF2-40B4-BE49-F238E27FC236}">
              <a16:creationId xmlns:a16="http://schemas.microsoft.com/office/drawing/2014/main" id="{91FA5EFD-DC64-4587-BAFC-C782E9F58858}"/>
            </a:ext>
          </a:extLst>
        </xdr:cNvPr>
        <xdr:cNvCxnSpPr/>
      </xdr:nvCxnSpPr>
      <xdr:spPr>
        <a:xfrm>
          <a:off x="14611350" y="8953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54411A6A-2072-493C-89BF-EB3E5A117BA2}"/>
            </a:ext>
          </a:extLst>
        </xdr:cNvPr>
        <xdr:cNvSpPr txBox="1"/>
      </xdr:nvSpPr>
      <xdr:spPr>
        <a:xfrm>
          <a:off x="14735175" y="9553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38" name="フローチャート: 判断 537">
          <a:extLst>
            <a:ext uri="{FF2B5EF4-FFF2-40B4-BE49-F238E27FC236}">
              <a16:creationId xmlns:a16="http://schemas.microsoft.com/office/drawing/2014/main" id="{0FB7BC7A-E4DE-4EFD-8A0B-EE7847BB9AEE}"/>
            </a:ext>
          </a:extLst>
        </xdr:cNvPr>
        <xdr:cNvSpPr/>
      </xdr:nvSpPr>
      <xdr:spPr>
        <a:xfrm>
          <a:off x="14649450" y="95656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39" name="フローチャート: 判断 538">
          <a:extLst>
            <a:ext uri="{FF2B5EF4-FFF2-40B4-BE49-F238E27FC236}">
              <a16:creationId xmlns:a16="http://schemas.microsoft.com/office/drawing/2014/main" id="{E14801A1-1B3E-4A45-98B4-C0A1FA5EDDBF}"/>
            </a:ext>
          </a:extLst>
        </xdr:cNvPr>
        <xdr:cNvSpPr/>
      </xdr:nvSpPr>
      <xdr:spPr>
        <a:xfrm>
          <a:off x="13887450" y="9537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65405</xdr:rowOff>
    </xdr:from>
    <xdr:to>
      <xdr:col>76</xdr:col>
      <xdr:colOff>165100</xdr:colOff>
      <xdr:row>58</xdr:row>
      <xdr:rowOff>167005</xdr:rowOff>
    </xdr:to>
    <xdr:sp macro="" textlink="">
      <xdr:nvSpPr>
        <xdr:cNvPr id="540" name="フローチャート: 判断 539">
          <a:extLst>
            <a:ext uri="{FF2B5EF4-FFF2-40B4-BE49-F238E27FC236}">
              <a16:creationId xmlns:a16="http://schemas.microsoft.com/office/drawing/2014/main" id="{0F08C50B-B1B1-4CE5-88E6-DD790276B12F}"/>
            </a:ext>
          </a:extLst>
        </xdr:cNvPr>
        <xdr:cNvSpPr/>
      </xdr:nvSpPr>
      <xdr:spPr>
        <a:xfrm>
          <a:off x="13096875" y="94697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31115</xdr:rowOff>
    </xdr:from>
    <xdr:to>
      <xdr:col>72</xdr:col>
      <xdr:colOff>38100</xdr:colOff>
      <xdr:row>58</xdr:row>
      <xdr:rowOff>132715</xdr:rowOff>
    </xdr:to>
    <xdr:sp macro="" textlink="">
      <xdr:nvSpPr>
        <xdr:cNvPr id="541" name="フローチャート: 判断 540">
          <a:extLst>
            <a:ext uri="{FF2B5EF4-FFF2-40B4-BE49-F238E27FC236}">
              <a16:creationId xmlns:a16="http://schemas.microsoft.com/office/drawing/2014/main" id="{D8476C18-8C4F-41AD-A5FB-18AB58352887}"/>
            </a:ext>
          </a:extLst>
        </xdr:cNvPr>
        <xdr:cNvSpPr/>
      </xdr:nvSpPr>
      <xdr:spPr>
        <a:xfrm>
          <a:off x="12296775" y="94291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42" name="フローチャート: 判断 541">
          <a:extLst>
            <a:ext uri="{FF2B5EF4-FFF2-40B4-BE49-F238E27FC236}">
              <a16:creationId xmlns:a16="http://schemas.microsoft.com/office/drawing/2014/main" id="{5BD79ECD-AE0E-4FA2-A958-45117B6C22FF}"/>
            </a:ext>
          </a:extLst>
        </xdr:cNvPr>
        <xdr:cNvSpPr/>
      </xdr:nvSpPr>
      <xdr:spPr>
        <a:xfrm>
          <a:off x="11487150" y="9476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5102328-946C-4506-AB98-D048EC1D378A}"/>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2539395-B457-4704-A0ED-23272AB0A6F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9A0EE9D-EC36-4976-AB61-B10C801DE10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B1ECD98-CEEC-4E4F-8097-A1FE7B41F80E}"/>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2A576D0-9C9B-4102-A83B-8FAFF7560D29}"/>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97790</xdr:rowOff>
    </xdr:from>
    <xdr:to>
      <xdr:col>85</xdr:col>
      <xdr:colOff>177800</xdr:colOff>
      <xdr:row>59</xdr:row>
      <xdr:rowOff>27940</xdr:rowOff>
    </xdr:to>
    <xdr:sp macro="" textlink="">
      <xdr:nvSpPr>
        <xdr:cNvPr id="548" name="楕円 547">
          <a:extLst>
            <a:ext uri="{FF2B5EF4-FFF2-40B4-BE49-F238E27FC236}">
              <a16:creationId xmlns:a16="http://schemas.microsoft.com/office/drawing/2014/main" id="{61C0196E-126D-4442-ADDC-E6100C084708}"/>
            </a:ext>
          </a:extLst>
        </xdr:cNvPr>
        <xdr:cNvSpPr/>
      </xdr:nvSpPr>
      <xdr:spPr>
        <a:xfrm>
          <a:off x="14649450" y="9498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120667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CCF2EB26-2F5F-49A0-AAD1-189D4EA2E520}"/>
            </a:ext>
          </a:extLst>
        </xdr:cNvPr>
        <xdr:cNvSpPr txBox="1"/>
      </xdr:nvSpPr>
      <xdr:spPr>
        <a:xfrm>
          <a:off x="14735175"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59690</xdr:rowOff>
    </xdr:from>
    <xdr:to>
      <xdr:col>81</xdr:col>
      <xdr:colOff>101600</xdr:colOff>
      <xdr:row>58</xdr:row>
      <xdr:rowOff>161290</xdr:rowOff>
    </xdr:to>
    <xdr:sp macro="" textlink="">
      <xdr:nvSpPr>
        <xdr:cNvPr id="550" name="楕円 549">
          <a:extLst>
            <a:ext uri="{FF2B5EF4-FFF2-40B4-BE49-F238E27FC236}">
              <a16:creationId xmlns:a16="http://schemas.microsoft.com/office/drawing/2014/main" id="{0389D3CC-47F1-4BBE-94F5-DA6BA186D3A8}"/>
            </a:ext>
          </a:extLst>
        </xdr:cNvPr>
        <xdr:cNvSpPr/>
      </xdr:nvSpPr>
      <xdr:spPr>
        <a:xfrm>
          <a:off x="13887450" y="94608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110490</xdr:rowOff>
    </xdr:from>
    <xdr:to>
      <xdr:col>85</xdr:col>
      <xdr:colOff>127000</xdr:colOff>
      <xdr:row>58</xdr:row>
      <xdr:rowOff>148590</xdr:rowOff>
    </xdr:to>
    <xdr:cxnSp macro="">
      <xdr:nvCxnSpPr>
        <xdr:cNvPr id="551" name="直線コネクタ 550">
          <a:extLst>
            <a:ext uri="{FF2B5EF4-FFF2-40B4-BE49-F238E27FC236}">
              <a16:creationId xmlns:a16="http://schemas.microsoft.com/office/drawing/2014/main" id="{C63AF350-DCDF-48E1-95C9-49CE629E89C8}"/>
            </a:ext>
          </a:extLst>
        </xdr:cNvPr>
        <xdr:cNvCxnSpPr/>
      </xdr:nvCxnSpPr>
      <xdr:spPr>
        <a:xfrm>
          <a:off x="13935075" y="950849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71120</xdr:rowOff>
    </xdr:from>
    <xdr:to>
      <xdr:col>76</xdr:col>
      <xdr:colOff>165100</xdr:colOff>
      <xdr:row>59</xdr:row>
      <xdr:rowOff>1270</xdr:rowOff>
    </xdr:to>
    <xdr:sp macro="" textlink="">
      <xdr:nvSpPr>
        <xdr:cNvPr id="552" name="楕円 551">
          <a:extLst>
            <a:ext uri="{FF2B5EF4-FFF2-40B4-BE49-F238E27FC236}">
              <a16:creationId xmlns:a16="http://schemas.microsoft.com/office/drawing/2014/main" id="{B8FC75C3-B40C-4D1C-AF98-B2FD20548EE7}"/>
            </a:ext>
          </a:extLst>
        </xdr:cNvPr>
        <xdr:cNvSpPr/>
      </xdr:nvSpPr>
      <xdr:spPr>
        <a:xfrm>
          <a:off x="13096875" y="9469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110490</xdr:rowOff>
    </xdr:from>
    <xdr:to>
      <xdr:col>81</xdr:col>
      <xdr:colOff>50800</xdr:colOff>
      <xdr:row>58</xdr:row>
      <xdr:rowOff>121920</xdr:rowOff>
    </xdr:to>
    <xdr:cxnSp macro="">
      <xdr:nvCxnSpPr>
        <xdr:cNvPr id="553" name="直線コネクタ 552">
          <a:extLst>
            <a:ext uri="{FF2B5EF4-FFF2-40B4-BE49-F238E27FC236}">
              <a16:creationId xmlns:a16="http://schemas.microsoft.com/office/drawing/2014/main" id="{C2999CB9-0513-4E42-9F03-67975861E69D}"/>
            </a:ext>
          </a:extLst>
        </xdr:cNvPr>
        <xdr:cNvCxnSpPr/>
      </xdr:nvCxnSpPr>
      <xdr:spPr>
        <a:xfrm flipV="1">
          <a:off x="13144500" y="9508490"/>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54" name="楕円 553">
          <a:extLst>
            <a:ext uri="{FF2B5EF4-FFF2-40B4-BE49-F238E27FC236}">
              <a16:creationId xmlns:a16="http://schemas.microsoft.com/office/drawing/2014/main" id="{B366E41D-12A4-4B23-BAC0-3DCBE723C7C0}"/>
            </a:ext>
          </a:extLst>
        </xdr:cNvPr>
        <xdr:cNvSpPr/>
      </xdr:nvSpPr>
      <xdr:spPr>
        <a:xfrm>
          <a:off x="12296775" y="94399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89535</xdr:rowOff>
    </xdr:from>
    <xdr:to>
      <xdr:col>76</xdr:col>
      <xdr:colOff>114300</xdr:colOff>
      <xdr:row>58</xdr:row>
      <xdr:rowOff>121920</xdr:rowOff>
    </xdr:to>
    <xdr:cxnSp macro="">
      <xdr:nvCxnSpPr>
        <xdr:cNvPr id="555" name="直線コネクタ 554">
          <a:extLst>
            <a:ext uri="{FF2B5EF4-FFF2-40B4-BE49-F238E27FC236}">
              <a16:creationId xmlns:a16="http://schemas.microsoft.com/office/drawing/2014/main" id="{A5D82B7E-035D-4993-BE6D-75753C2FE0CB}"/>
            </a:ext>
          </a:extLst>
        </xdr:cNvPr>
        <xdr:cNvCxnSpPr/>
      </xdr:nvCxnSpPr>
      <xdr:spPr>
        <a:xfrm>
          <a:off x="12344400" y="9487535"/>
          <a:ext cx="8001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xdr:rowOff>
    </xdr:from>
    <xdr:to>
      <xdr:col>67</xdr:col>
      <xdr:colOff>101600</xdr:colOff>
      <xdr:row>58</xdr:row>
      <xdr:rowOff>102235</xdr:rowOff>
    </xdr:to>
    <xdr:sp macro="" textlink="">
      <xdr:nvSpPr>
        <xdr:cNvPr id="556" name="楕円 555">
          <a:extLst>
            <a:ext uri="{FF2B5EF4-FFF2-40B4-BE49-F238E27FC236}">
              <a16:creationId xmlns:a16="http://schemas.microsoft.com/office/drawing/2014/main" id="{83AB2809-2884-42BA-94FF-7FBD43CEE93C}"/>
            </a:ext>
          </a:extLst>
        </xdr:cNvPr>
        <xdr:cNvSpPr/>
      </xdr:nvSpPr>
      <xdr:spPr>
        <a:xfrm>
          <a:off x="11487150" y="94018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51435</xdr:rowOff>
    </xdr:from>
    <xdr:to>
      <xdr:col>71</xdr:col>
      <xdr:colOff>177800</xdr:colOff>
      <xdr:row>58</xdr:row>
      <xdr:rowOff>89535</xdr:rowOff>
    </xdr:to>
    <xdr:cxnSp macro="">
      <xdr:nvCxnSpPr>
        <xdr:cNvPr id="557" name="直線コネクタ 556">
          <a:extLst>
            <a:ext uri="{FF2B5EF4-FFF2-40B4-BE49-F238E27FC236}">
              <a16:creationId xmlns:a16="http://schemas.microsoft.com/office/drawing/2014/main" id="{DE3DB305-E4B1-49C2-B0B6-DA79BFE30FF6}"/>
            </a:ext>
          </a:extLst>
        </xdr:cNvPr>
        <xdr:cNvCxnSpPr/>
      </xdr:nvCxnSpPr>
      <xdr:spPr>
        <a:xfrm>
          <a:off x="11534775" y="944943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592B2029-7590-4445-BDD7-1A3B6D241209}"/>
            </a:ext>
          </a:extLst>
        </xdr:cNvPr>
        <xdr:cNvSpPr txBox="1"/>
      </xdr:nvSpPr>
      <xdr:spPr>
        <a:xfrm>
          <a:off x="13745219" y="962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12082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B7A78523-2F75-463E-9084-E8559E2C3851}"/>
            </a:ext>
          </a:extLst>
        </xdr:cNvPr>
        <xdr:cNvSpPr txBox="1"/>
      </xdr:nvSpPr>
      <xdr:spPr>
        <a:xfrm>
          <a:off x="12964169" y="924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149242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ECE52725-8B3F-446E-8E0E-AFC8423284D6}"/>
            </a:ext>
          </a:extLst>
        </xdr:cNvPr>
        <xdr:cNvSpPr txBox="1"/>
      </xdr:nvSpPr>
      <xdr:spPr>
        <a:xfrm>
          <a:off x="12164069" y="922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277F047D-4CA9-49AD-B8BA-24C24DE346D1}"/>
            </a:ext>
          </a:extLst>
        </xdr:cNvPr>
        <xdr:cNvSpPr txBox="1"/>
      </xdr:nvSpPr>
      <xdr:spPr>
        <a:xfrm>
          <a:off x="113544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6367</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65409B39-2867-4A4E-8B3A-FC49B3651FBB}"/>
            </a:ext>
          </a:extLst>
        </xdr:cNvPr>
        <xdr:cNvSpPr txBox="1"/>
      </xdr:nvSpPr>
      <xdr:spPr>
        <a:xfrm>
          <a:off x="13745219"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163847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CF4F4880-1890-48C6-A91B-70211364F460}"/>
            </a:ext>
          </a:extLst>
        </xdr:cNvPr>
        <xdr:cNvSpPr txBox="1"/>
      </xdr:nvSpPr>
      <xdr:spPr>
        <a:xfrm>
          <a:off x="12964169"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7E52401-265C-4D22-BF7E-0608FA3266D7}"/>
            </a:ext>
          </a:extLst>
        </xdr:cNvPr>
        <xdr:cNvSpPr txBox="1"/>
      </xdr:nvSpPr>
      <xdr:spPr>
        <a:xfrm>
          <a:off x="12164069" y="953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118762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CD5182AE-E1C9-43AF-872E-D5FFB3790DD2}"/>
            </a:ext>
          </a:extLst>
        </xdr:cNvPr>
        <xdr:cNvSpPr txBox="1"/>
      </xdr:nvSpPr>
      <xdr:spPr>
        <a:xfrm>
          <a:off x="11354444"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E1A4C981-A664-4D29-B9F1-5D4810EDB18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A87B51D3-56AA-44F6-976D-ACEE6CC8EB6B}"/>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326F8794-A574-4465-8876-30025621425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A3956619-BEFA-4389-8DC0-A545A5BC943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3E993C76-F2BB-4DF0-AEB5-8E886C0E3FE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F282E68-CD0F-460C-84FA-2D92D8908EF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47601DB1-873B-42AB-B346-9FF758802FE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7618487D-0BEF-45E7-B613-0CE0DC36512C}"/>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C2A5F695-A6DE-4D94-8743-29676A0F62D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C55005CE-3952-4F83-8C84-BBA09D17A01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4B251E02-07B6-4AAE-BDA4-C2DFC9AAA6F9}"/>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12AD4D0C-C108-4A03-8CCD-AA2F76312CD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DD481FA4-15B4-4F63-B246-22D735F35B4B}"/>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C34A62B5-1218-4F17-A8AB-5B345A52E5EE}"/>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4F65C227-06BF-4DA4-AF9E-AAF7BECBE61B}"/>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1C3E6316-86A8-4A84-936A-A478E730578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432B40E4-5F26-422D-AB5E-EF7F3B845E05}"/>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B9FCF375-3A42-48F5-B977-DAC739FA7DDD}"/>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CB31D278-F99F-4511-8A4F-C1D506A0BBE9}"/>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42B50962-9163-432E-B17E-8B5715DE7270}"/>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DF7FBC96-0C91-4846-A1FC-AEE5FF5CABE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5884051F-D9DB-4D6D-AE66-052271B74DCB}"/>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4FF8C1F0-B1E9-419E-9CAE-D9922AEB2FF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589" name="直線コネクタ 588">
          <a:extLst>
            <a:ext uri="{FF2B5EF4-FFF2-40B4-BE49-F238E27FC236}">
              <a16:creationId xmlns:a16="http://schemas.microsoft.com/office/drawing/2014/main" id="{EC6AA53C-72E7-4787-8AE1-7D8D295626F0}"/>
            </a:ext>
          </a:extLst>
        </xdr:cNvPr>
        <xdr:cNvCxnSpPr/>
      </xdr:nvCxnSpPr>
      <xdr:spPr>
        <a:xfrm flipV="1">
          <a:off x="19954239" y="898334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08A5D208-9DD2-4B2E-BE29-6E91FDF5346D}"/>
            </a:ext>
          </a:extLst>
        </xdr:cNvPr>
        <xdr:cNvSpPr txBox="1"/>
      </xdr:nvSpPr>
      <xdr:spPr>
        <a:xfrm>
          <a:off x="19992975"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1" name="直線コネクタ 590">
          <a:extLst>
            <a:ext uri="{FF2B5EF4-FFF2-40B4-BE49-F238E27FC236}">
              <a16:creationId xmlns:a16="http://schemas.microsoft.com/office/drawing/2014/main" id="{A2557860-F8F4-45D3-9E9C-F8AA74785B95}"/>
            </a:ext>
          </a:extLst>
        </xdr:cNvPr>
        <xdr:cNvCxnSpPr/>
      </xdr:nvCxnSpPr>
      <xdr:spPr>
        <a:xfrm>
          <a:off x="19878675" y="10440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E6BD051A-D0F8-494B-8D31-3DA70BA19E86}"/>
            </a:ext>
          </a:extLst>
        </xdr:cNvPr>
        <xdr:cNvSpPr txBox="1"/>
      </xdr:nvSpPr>
      <xdr:spPr>
        <a:xfrm>
          <a:off x="19992975" y="876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3" name="直線コネクタ 592">
          <a:extLst>
            <a:ext uri="{FF2B5EF4-FFF2-40B4-BE49-F238E27FC236}">
              <a16:creationId xmlns:a16="http://schemas.microsoft.com/office/drawing/2014/main" id="{FA6849F9-2F90-4552-B6DA-39CAA6E41B1F}"/>
            </a:ext>
          </a:extLst>
        </xdr:cNvPr>
        <xdr:cNvCxnSpPr/>
      </xdr:nvCxnSpPr>
      <xdr:spPr>
        <a:xfrm>
          <a:off x="19878675" y="8983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9489538D-B6DA-4F1A-8F42-A235385F76AA}"/>
            </a:ext>
          </a:extLst>
        </xdr:cNvPr>
        <xdr:cNvSpPr txBox="1"/>
      </xdr:nvSpPr>
      <xdr:spPr>
        <a:xfrm>
          <a:off x="19992975" y="1009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5" name="フローチャート: 判断 594">
          <a:extLst>
            <a:ext uri="{FF2B5EF4-FFF2-40B4-BE49-F238E27FC236}">
              <a16:creationId xmlns:a16="http://schemas.microsoft.com/office/drawing/2014/main" id="{43508041-8A8C-44B8-9FB1-943DFCF08672}"/>
            </a:ext>
          </a:extLst>
        </xdr:cNvPr>
        <xdr:cNvSpPr/>
      </xdr:nvSpPr>
      <xdr:spPr>
        <a:xfrm>
          <a:off x="19897725" y="101130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596" name="フローチャート: 判断 595">
          <a:extLst>
            <a:ext uri="{FF2B5EF4-FFF2-40B4-BE49-F238E27FC236}">
              <a16:creationId xmlns:a16="http://schemas.microsoft.com/office/drawing/2014/main" id="{A5F995F1-2AA4-46C9-BAD6-C56000B583BD}"/>
            </a:ext>
          </a:extLst>
        </xdr:cNvPr>
        <xdr:cNvSpPr/>
      </xdr:nvSpPr>
      <xdr:spPr>
        <a:xfrm>
          <a:off x="19154775" y="101130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597" name="フローチャート: 判断 596">
          <a:extLst>
            <a:ext uri="{FF2B5EF4-FFF2-40B4-BE49-F238E27FC236}">
              <a16:creationId xmlns:a16="http://schemas.microsoft.com/office/drawing/2014/main" id="{2C9C07F5-AC03-464C-926D-C0B8838D9B0E}"/>
            </a:ext>
          </a:extLst>
        </xdr:cNvPr>
        <xdr:cNvSpPr/>
      </xdr:nvSpPr>
      <xdr:spPr>
        <a:xfrm>
          <a:off x="18345150" y="10096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98" name="フローチャート: 判断 597">
          <a:extLst>
            <a:ext uri="{FF2B5EF4-FFF2-40B4-BE49-F238E27FC236}">
              <a16:creationId xmlns:a16="http://schemas.microsoft.com/office/drawing/2014/main" id="{F3BEC5A4-9BD2-472F-A3F7-A2603464FC9B}"/>
            </a:ext>
          </a:extLst>
        </xdr:cNvPr>
        <xdr:cNvSpPr/>
      </xdr:nvSpPr>
      <xdr:spPr>
        <a:xfrm>
          <a:off x="17554575" y="101085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113030</xdr:rowOff>
    </xdr:from>
    <xdr:to>
      <xdr:col>98</xdr:col>
      <xdr:colOff>38100</xdr:colOff>
      <xdr:row>63</xdr:row>
      <xdr:rowOff>43180</xdr:rowOff>
    </xdr:to>
    <xdr:sp macro="" textlink="">
      <xdr:nvSpPr>
        <xdr:cNvPr id="599" name="フローチャート: 判断 598">
          <a:extLst>
            <a:ext uri="{FF2B5EF4-FFF2-40B4-BE49-F238E27FC236}">
              <a16:creationId xmlns:a16="http://schemas.microsoft.com/office/drawing/2014/main" id="{2324467F-C681-4B46-AFCD-99FC596A5083}"/>
            </a:ext>
          </a:extLst>
        </xdr:cNvPr>
        <xdr:cNvSpPr/>
      </xdr:nvSpPr>
      <xdr:spPr>
        <a:xfrm>
          <a:off x="16754475" y="101619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20D2007-B8AB-4E34-8109-565679A52D7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C1FC6AD-9865-4CEB-9E80-FA1A51A75E7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3D230CB-155E-474B-BF69-0C7F3E21A01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66AD8C-D981-45A1-B303-6E0C4D8DF642}"/>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D4AA9A0-967D-426D-B1CA-10648A3056A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05" name="楕円 604">
          <a:extLst>
            <a:ext uri="{FF2B5EF4-FFF2-40B4-BE49-F238E27FC236}">
              <a16:creationId xmlns:a16="http://schemas.microsoft.com/office/drawing/2014/main" id="{55387403-A5C5-41C3-B53D-0B04136D1353}"/>
            </a:ext>
          </a:extLst>
        </xdr:cNvPr>
        <xdr:cNvSpPr/>
      </xdr:nvSpPr>
      <xdr:spPr>
        <a:xfrm>
          <a:off x="19897725" y="10077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48277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B9584B8B-8B86-4E29-BFAE-6D368457C2F0}"/>
            </a:ext>
          </a:extLst>
        </xdr:cNvPr>
        <xdr:cNvSpPr txBox="1"/>
      </xdr:nvSpPr>
      <xdr:spPr>
        <a:xfrm>
          <a:off x="19992975" y="993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33020</xdr:rowOff>
    </xdr:from>
    <xdr:to>
      <xdr:col>112</xdr:col>
      <xdr:colOff>38100</xdr:colOff>
      <xdr:row>62</xdr:row>
      <xdr:rowOff>134620</xdr:rowOff>
    </xdr:to>
    <xdr:sp macro="" textlink="">
      <xdr:nvSpPr>
        <xdr:cNvPr id="607" name="楕円 606">
          <a:extLst>
            <a:ext uri="{FF2B5EF4-FFF2-40B4-BE49-F238E27FC236}">
              <a16:creationId xmlns:a16="http://schemas.microsoft.com/office/drawing/2014/main" id="{82080C96-5AD3-449E-B720-51C13657A65D}"/>
            </a:ext>
          </a:extLst>
        </xdr:cNvPr>
        <xdr:cNvSpPr/>
      </xdr:nvSpPr>
      <xdr:spPr>
        <a:xfrm>
          <a:off x="19154775" y="100787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83820</xdr:rowOff>
    </xdr:to>
    <xdr:cxnSp macro="">
      <xdr:nvCxnSpPr>
        <xdr:cNvPr id="608" name="直線コネクタ 607">
          <a:extLst>
            <a:ext uri="{FF2B5EF4-FFF2-40B4-BE49-F238E27FC236}">
              <a16:creationId xmlns:a16="http://schemas.microsoft.com/office/drawing/2014/main" id="{331F6F7C-DD3F-4744-83BA-AFA7BE00897C}"/>
            </a:ext>
          </a:extLst>
        </xdr:cNvPr>
        <xdr:cNvCxnSpPr/>
      </xdr:nvCxnSpPr>
      <xdr:spPr>
        <a:xfrm flipV="1">
          <a:off x="19202400" y="10125075"/>
          <a:ext cx="7524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609" name="楕円 608">
          <a:extLst>
            <a:ext uri="{FF2B5EF4-FFF2-40B4-BE49-F238E27FC236}">
              <a16:creationId xmlns:a16="http://schemas.microsoft.com/office/drawing/2014/main" id="{BB9E0C98-7CE5-4554-8B4F-DDDC0EDF766E}"/>
            </a:ext>
          </a:extLst>
        </xdr:cNvPr>
        <xdr:cNvSpPr/>
      </xdr:nvSpPr>
      <xdr:spPr>
        <a:xfrm>
          <a:off x="18345150" y="100666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83820</xdr:rowOff>
    </xdr:to>
    <xdr:cxnSp macro="">
      <xdr:nvCxnSpPr>
        <xdr:cNvPr id="610" name="直線コネクタ 609">
          <a:extLst>
            <a:ext uri="{FF2B5EF4-FFF2-40B4-BE49-F238E27FC236}">
              <a16:creationId xmlns:a16="http://schemas.microsoft.com/office/drawing/2014/main" id="{48FD7210-0C7D-4AA1-BF72-9CD811324AE5}"/>
            </a:ext>
          </a:extLst>
        </xdr:cNvPr>
        <xdr:cNvCxnSpPr/>
      </xdr:nvCxnSpPr>
      <xdr:spPr>
        <a:xfrm>
          <a:off x="18392775" y="10114280"/>
          <a:ext cx="80962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611" name="楕円 610">
          <a:extLst>
            <a:ext uri="{FF2B5EF4-FFF2-40B4-BE49-F238E27FC236}">
              <a16:creationId xmlns:a16="http://schemas.microsoft.com/office/drawing/2014/main" id="{ECBC64FB-7BA2-41EF-AA09-3459246854C2}"/>
            </a:ext>
          </a:extLst>
        </xdr:cNvPr>
        <xdr:cNvSpPr/>
      </xdr:nvSpPr>
      <xdr:spPr>
        <a:xfrm>
          <a:off x="17554575" y="9904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68580</xdr:rowOff>
    </xdr:from>
    <xdr:to>
      <xdr:col>107</xdr:col>
      <xdr:colOff>50800</xdr:colOff>
      <xdr:row>62</xdr:row>
      <xdr:rowOff>68580</xdr:rowOff>
    </xdr:to>
    <xdr:cxnSp macro="">
      <xdr:nvCxnSpPr>
        <xdr:cNvPr id="612" name="直線コネクタ 611">
          <a:extLst>
            <a:ext uri="{FF2B5EF4-FFF2-40B4-BE49-F238E27FC236}">
              <a16:creationId xmlns:a16="http://schemas.microsoft.com/office/drawing/2014/main" id="{EED953EC-02D1-4A1C-B09F-2AF9D61DB238}"/>
            </a:ext>
          </a:extLst>
        </xdr:cNvPr>
        <xdr:cNvCxnSpPr/>
      </xdr:nvCxnSpPr>
      <xdr:spPr>
        <a:xfrm>
          <a:off x="17602200" y="9952355"/>
          <a:ext cx="790575"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13" name="楕円 612">
          <a:extLst>
            <a:ext uri="{FF2B5EF4-FFF2-40B4-BE49-F238E27FC236}">
              <a16:creationId xmlns:a16="http://schemas.microsoft.com/office/drawing/2014/main" id="{DB0AD375-39FE-40E4-87D9-5DC35113495C}"/>
            </a:ext>
          </a:extLst>
        </xdr:cNvPr>
        <xdr:cNvSpPr/>
      </xdr:nvSpPr>
      <xdr:spPr>
        <a:xfrm>
          <a:off x="16754475" y="100749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68580</xdr:rowOff>
    </xdr:from>
    <xdr:to>
      <xdr:col>102</xdr:col>
      <xdr:colOff>114300</xdr:colOff>
      <xdr:row>62</xdr:row>
      <xdr:rowOff>80010</xdr:rowOff>
    </xdr:to>
    <xdr:cxnSp macro="">
      <xdr:nvCxnSpPr>
        <xdr:cNvPr id="614" name="直線コネクタ 613">
          <a:extLst>
            <a:ext uri="{FF2B5EF4-FFF2-40B4-BE49-F238E27FC236}">
              <a16:creationId xmlns:a16="http://schemas.microsoft.com/office/drawing/2014/main" id="{A85BC88A-70F5-4EE4-B2ED-0FF6CD7B6CAB}"/>
            </a:ext>
          </a:extLst>
        </xdr:cNvPr>
        <xdr:cNvCxnSpPr/>
      </xdr:nvCxnSpPr>
      <xdr:spPr>
        <a:xfrm flipV="1">
          <a:off x="16802100" y="9952355"/>
          <a:ext cx="800100" cy="1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615" name="n_1aveValue【保健センター・保健所】&#10;一人当たり面積">
          <a:extLst>
            <a:ext uri="{FF2B5EF4-FFF2-40B4-BE49-F238E27FC236}">
              <a16:creationId xmlns:a16="http://schemas.microsoft.com/office/drawing/2014/main" id="{4F50F3AC-0395-4DB1-973C-7C6661FC28B9}"/>
            </a:ext>
          </a:extLst>
        </xdr:cNvPr>
        <xdr:cNvSpPr txBox="1"/>
      </xdr:nvSpPr>
      <xdr:spPr>
        <a:xfrm>
          <a:off x="18983402"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616" name="n_2aveValue【保健センター・保健所】&#10;一人当たり面積">
          <a:extLst>
            <a:ext uri="{FF2B5EF4-FFF2-40B4-BE49-F238E27FC236}">
              <a16:creationId xmlns:a16="http://schemas.microsoft.com/office/drawing/2014/main" id="{485BC1A7-D41F-4E76-969C-B961A0D69D11}"/>
            </a:ext>
          </a:extLst>
        </xdr:cNvPr>
        <xdr:cNvSpPr txBox="1"/>
      </xdr:nvSpPr>
      <xdr:spPr>
        <a:xfrm>
          <a:off x="18183302"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152417</xdr:rowOff>
    </xdr:from>
    <xdr:ext cx="469744" cy="259045"/>
    <xdr:sp macro="" textlink="">
      <xdr:nvSpPr>
        <xdr:cNvPr id="617" name="n_3aveValue【保健センター・保健所】&#10;一人当たり面積">
          <a:extLst>
            <a:ext uri="{FF2B5EF4-FFF2-40B4-BE49-F238E27FC236}">
              <a16:creationId xmlns:a16="http://schemas.microsoft.com/office/drawing/2014/main" id="{F7A2FADB-EAAD-4A8C-B27C-5C2A90FF8991}"/>
            </a:ext>
          </a:extLst>
        </xdr:cNvPr>
        <xdr:cNvSpPr txBox="1"/>
      </xdr:nvSpPr>
      <xdr:spPr>
        <a:xfrm>
          <a:off x="17383202" y="102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34307</xdr:rowOff>
    </xdr:from>
    <xdr:ext cx="469744" cy="259045"/>
    <xdr:sp macro="" textlink="">
      <xdr:nvSpPr>
        <xdr:cNvPr id="618" name="n_4aveValue【保健センター・保健所】&#10;一人当たり面積">
          <a:extLst>
            <a:ext uri="{FF2B5EF4-FFF2-40B4-BE49-F238E27FC236}">
              <a16:creationId xmlns:a16="http://schemas.microsoft.com/office/drawing/2014/main" id="{524AEF27-1B0E-4405-B29B-BE9C533A06CB}"/>
            </a:ext>
          </a:extLst>
        </xdr:cNvPr>
        <xdr:cNvSpPr txBox="1"/>
      </xdr:nvSpPr>
      <xdr:spPr>
        <a:xfrm>
          <a:off x="16592627" y="1024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151147</xdr:rowOff>
    </xdr:from>
    <xdr:ext cx="469744" cy="259045"/>
    <xdr:sp macro="" textlink="">
      <xdr:nvSpPr>
        <xdr:cNvPr id="619" name="n_1mainValue【保健センター・保健所】&#10;一人当たり面積">
          <a:extLst>
            <a:ext uri="{FF2B5EF4-FFF2-40B4-BE49-F238E27FC236}">
              <a16:creationId xmlns:a16="http://schemas.microsoft.com/office/drawing/2014/main" id="{DB965856-35EE-47F5-877E-0C897B0CEB94}"/>
            </a:ext>
          </a:extLst>
        </xdr:cNvPr>
        <xdr:cNvSpPr txBox="1"/>
      </xdr:nvSpPr>
      <xdr:spPr>
        <a:xfrm>
          <a:off x="18983402" y="98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620" name="n_2mainValue【保健センター・保健所】&#10;一人当たり面積">
          <a:extLst>
            <a:ext uri="{FF2B5EF4-FFF2-40B4-BE49-F238E27FC236}">
              <a16:creationId xmlns:a16="http://schemas.microsoft.com/office/drawing/2014/main" id="{FB60F7B3-A28C-4CFE-8436-5452CE2D31B6}"/>
            </a:ext>
          </a:extLst>
        </xdr:cNvPr>
        <xdr:cNvSpPr txBox="1"/>
      </xdr:nvSpPr>
      <xdr:spPr>
        <a:xfrm>
          <a:off x="18183302" y="986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621" name="n_3mainValue【保健センター・保健所】&#10;一人当たり面積">
          <a:extLst>
            <a:ext uri="{FF2B5EF4-FFF2-40B4-BE49-F238E27FC236}">
              <a16:creationId xmlns:a16="http://schemas.microsoft.com/office/drawing/2014/main" id="{1F2233B8-E1F3-4336-BDAD-82DDF8EF88E8}"/>
            </a:ext>
          </a:extLst>
        </xdr:cNvPr>
        <xdr:cNvSpPr txBox="1"/>
      </xdr:nvSpPr>
      <xdr:spPr>
        <a:xfrm>
          <a:off x="17383202"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622" name="n_4mainValue【保健センター・保健所】&#10;一人当たり面積">
          <a:extLst>
            <a:ext uri="{FF2B5EF4-FFF2-40B4-BE49-F238E27FC236}">
              <a16:creationId xmlns:a16="http://schemas.microsoft.com/office/drawing/2014/main" id="{FC620B74-F724-45DC-9F6E-9E0DDCD260AA}"/>
            </a:ext>
          </a:extLst>
        </xdr:cNvPr>
        <xdr:cNvSpPr txBox="1"/>
      </xdr:nvSpPr>
      <xdr:spPr>
        <a:xfrm>
          <a:off x="16592627"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23EABC7B-424B-465A-B23A-4C4426CD161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ED5DE90F-BFD4-447A-9727-4355EEB1D20E}"/>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43B48562-A016-48EB-9F32-AC7DFAE889F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F3B775F0-EC02-4BE7-8025-3A228AE0656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971A533E-815D-45C5-AA11-A9E0DA24A16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984896C-A25A-4051-9C33-B590C480EAD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E595BCB2-7EE6-4BD4-A2FA-A8056BEC60B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8A1A8130-1DB2-469E-877D-59830AE1ECD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F0341C98-345C-47DB-BCE7-4769EC619FE2}"/>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3FCC47B8-9C44-47B3-9A58-E23D566585F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E86BC8CF-AB77-4706-9CF7-B278E95246FE}"/>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DD623488-5D55-4217-8D58-B017389DF706}"/>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D4CC8035-BD7D-425F-A24B-E327A2251134}"/>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7F0D9678-812A-480D-83BD-2EA6A66B77FA}"/>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C909CD84-2C85-4B6D-AFFB-49B164DA6280}"/>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B5AE25F6-75D1-4110-B1B5-8E6573122E3C}"/>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F4246F23-C163-46C8-A985-F98290490EFD}"/>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6EEC99D3-B5A2-4E3B-9DEB-820348F146B8}"/>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5737418-7CC1-493D-A881-3D78137EF479}"/>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A94DE14-A42D-42C7-9E5C-8C03DBE825A8}"/>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a:extLst>
            <a:ext uri="{FF2B5EF4-FFF2-40B4-BE49-F238E27FC236}">
              <a16:creationId xmlns:a16="http://schemas.microsoft.com/office/drawing/2014/main" id="{1B6B2045-4285-4EFE-A7AB-E69241F882AF}"/>
            </a:ext>
          </a:extLst>
        </xdr:cNvPr>
        <xdr:cNvSpPr txBox="1"/>
      </xdr:nvSpPr>
      <xdr:spPr>
        <a:xfrm>
          <a:off x="109037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87785BFB-E0C1-4053-ADA5-E852ACB3903D}"/>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13B0DBBB-EC80-46F0-B837-6607B1A5687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EC105002-F3EC-4896-8339-8190335CF8FB}"/>
            </a:ext>
          </a:extLst>
        </xdr:cNvPr>
        <xdr:cNvCxnSpPr/>
      </xdr:nvCxnSpPr>
      <xdr:spPr>
        <a:xfrm flipV="1">
          <a:off x="14696439"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4220ADE5-2C6F-484D-8E45-17AF771699BD}"/>
            </a:ext>
          </a:extLst>
        </xdr:cNvPr>
        <xdr:cNvSpPr txBox="1"/>
      </xdr:nvSpPr>
      <xdr:spPr>
        <a:xfrm>
          <a:off x="147351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F80F115A-07F2-4C75-9005-1648C9712C14}"/>
            </a:ext>
          </a:extLst>
        </xdr:cNvPr>
        <xdr:cNvCxnSpPr/>
      </xdr:nvCxnSpPr>
      <xdr:spPr>
        <a:xfrm>
          <a:off x="14611350"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C63C2ECF-C0CB-4E02-BC2C-3052AD5E0C23}"/>
            </a:ext>
          </a:extLst>
        </xdr:cNvPr>
        <xdr:cNvSpPr txBox="1"/>
      </xdr:nvSpPr>
      <xdr:spPr>
        <a:xfrm>
          <a:off x="147351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a:extLst>
            <a:ext uri="{FF2B5EF4-FFF2-40B4-BE49-F238E27FC236}">
              <a16:creationId xmlns:a16="http://schemas.microsoft.com/office/drawing/2014/main" id="{00E2FE89-5DF3-486C-93DE-65A259747A7F}"/>
            </a:ext>
          </a:extLst>
        </xdr:cNvPr>
        <xdr:cNvCxnSpPr/>
      </xdr:nvCxnSpPr>
      <xdr:spPr>
        <a:xfrm>
          <a:off x="14611350"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E1D9148C-1B65-4772-A6CB-96DA1DBBD042}"/>
            </a:ext>
          </a:extLst>
        </xdr:cNvPr>
        <xdr:cNvSpPr txBox="1"/>
      </xdr:nvSpPr>
      <xdr:spPr>
        <a:xfrm>
          <a:off x="14735175" y="13161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2" name="フローチャート: 判断 651">
          <a:extLst>
            <a:ext uri="{FF2B5EF4-FFF2-40B4-BE49-F238E27FC236}">
              <a16:creationId xmlns:a16="http://schemas.microsoft.com/office/drawing/2014/main" id="{18B7364A-1248-44AC-93FB-E6BB3E810878}"/>
            </a:ext>
          </a:extLst>
        </xdr:cNvPr>
        <xdr:cNvSpPr/>
      </xdr:nvSpPr>
      <xdr:spPr>
        <a:xfrm>
          <a:off x="14649450" y="132969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3" name="フローチャート: 判断 652">
          <a:extLst>
            <a:ext uri="{FF2B5EF4-FFF2-40B4-BE49-F238E27FC236}">
              <a16:creationId xmlns:a16="http://schemas.microsoft.com/office/drawing/2014/main" id="{4BC63115-2D2A-4806-B19C-27BF8F1634A5}"/>
            </a:ext>
          </a:extLst>
        </xdr:cNvPr>
        <xdr:cNvSpPr/>
      </xdr:nvSpPr>
      <xdr:spPr>
        <a:xfrm>
          <a:off x="13887450" y="13287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54" name="フローチャート: 判断 653">
          <a:extLst>
            <a:ext uri="{FF2B5EF4-FFF2-40B4-BE49-F238E27FC236}">
              <a16:creationId xmlns:a16="http://schemas.microsoft.com/office/drawing/2014/main" id="{80674355-3BBD-46A0-AA40-6FCC50165632}"/>
            </a:ext>
          </a:extLst>
        </xdr:cNvPr>
        <xdr:cNvSpPr/>
      </xdr:nvSpPr>
      <xdr:spPr>
        <a:xfrm>
          <a:off x="13096875" y="13287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162561</xdr:rowOff>
    </xdr:from>
    <xdr:to>
      <xdr:col>72</xdr:col>
      <xdr:colOff>38100</xdr:colOff>
      <xdr:row>82</xdr:row>
      <xdr:rowOff>92711</xdr:rowOff>
    </xdr:to>
    <xdr:sp macro="" textlink="">
      <xdr:nvSpPr>
        <xdr:cNvPr id="655" name="フローチャート: 判断 654">
          <a:extLst>
            <a:ext uri="{FF2B5EF4-FFF2-40B4-BE49-F238E27FC236}">
              <a16:creationId xmlns:a16="http://schemas.microsoft.com/office/drawing/2014/main" id="{520CA7B1-4009-46DB-B867-22EF6E6B9576}"/>
            </a:ext>
          </a:extLst>
        </xdr:cNvPr>
        <xdr:cNvSpPr/>
      </xdr:nvSpPr>
      <xdr:spPr>
        <a:xfrm>
          <a:off x="12296775" y="132848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56" name="フローチャート: 判断 655">
          <a:extLst>
            <a:ext uri="{FF2B5EF4-FFF2-40B4-BE49-F238E27FC236}">
              <a16:creationId xmlns:a16="http://schemas.microsoft.com/office/drawing/2014/main" id="{129F3047-CCBA-442E-9428-73C8E8570BA8}"/>
            </a:ext>
          </a:extLst>
        </xdr:cNvPr>
        <xdr:cNvSpPr/>
      </xdr:nvSpPr>
      <xdr:spPr>
        <a:xfrm>
          <a:off x="11487150" y="132467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0EAA249-ABE6-44B8-919D-BFA0D7478059}"/>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75DA68C-AF5C-47D6-84E6-FE13088B505A}"/>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A8EBEF3-2A18-4A6C-A038-D76D0C44493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D292E39-A443-4209-B89A-6A3BC8A9955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DEB3270-B368-4A0E-9F7C-E4F9E6E93D6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22861</xdr:rowOff>
    </xdr:from>
    <xdr:to>
      <xdr:col>85</xdr:col>
      <xdr:colOff>177800</xdr:colOff>
      <xdr:row>83</xdr:row>
      <xdr:rowOff>124461</xdr:rowOff>
    </xdr:to>
    <xdr:sp macro="" textlink="">
      <xdr:nvSpPr>
        <xdr:cNvPr id="662" name="楕円 661">
          <a:extLst>
            <a:ext uri="{FF2B5EF4-FFF2-40B4-BE49-F238E27FC236}">
              <a16:creationId xmlns:a16="http://schemas.microsoft.com/office/drawing/2014/main" id="{188AAE85-7FFE-47FF-9D51-B33F118B0BE5}"/>
            </a:ext>
          </a:extLst>
        </xdr:cNvPr>
        <xdr:cNvSpPr/>
      </xdr:nvSpPr>
      <xdr:spPr>
        <a:xfrm>
          <a:off x="14649450" y="134753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1288</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225F3E36-489A-4F09-865A-F4DC1E831931}"/>
            </a:ext>
          </a:extLst>
        </xdr:cNvPr>
        <xdr:cNvSpPr txBox="1"/>
      </xdr:nvSpPr>
      <xdr:spPr>
        <a:xfrm>
          <a:off x="14735175"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1270</xdr:rowOff>
    </xdr:from>
    <xdr:to>
      <xdr:col>81</xdr:col>
      <xdr:colOff>101600</xdr:colOff>
      <xdr:row>83</xdr:row>
      <xdr:rowOff>102870</xdr:rowOff>
    </xdr:to>
    <xdr:sp macro="" textlink="">
      <xdr:nvSpPr>
        <xdr:cNvPr id="664" name="楕円 663">
          <a:extLst>
            <a:ext uri="{FF2B5EF4-FFF2-40B4-BE49-F238E27FC236}">
              <a16:creationId xmlns:a16="http://schemas.microsoft.com/office/drawing/2014/main" id="{984DDADC-52A1-45A0-8BB4-356B6297DB7A}"/>
            </a:ext>
          </a:extLst>
        </xdr:cNvPr>
        <xdr:cNvSpPr/>
      </xdr:nvSpPr>
      <xdr:spPr>
        <a:xfrm>
          <a:off x="13887450" y="134505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52070</xdr:rowOff>
    </xdr:from>
    <xdr:to>
      <xdr:col>85</xdr:col>
      <xdr:colOff>127000</xdr:colOff>
      <xdr:row>83</xdr:row>
      <xdr:rowOff>73661</xdr:rowOff>
    </xdr:to>
    <xdr:cxnSp macro="">
      <xdr:nvCxnSpPr>
        <xdr:cNvPr id="665" name="直線コネクタ 664">
          <a:extLst>
            <a:ext uri="{FF2B5EF4-FFF2-40B4-BE49-F238E27FC236}">
              <a16:creationId xmlns:a16="http://schemas.microsoft.com/office/drawing/2014/main" id="{56D81BCC-3636-4F6B-8254-5B6C367C6142}"/>
            </a:ext>
          </a:extLst>
        </xdr:cNvPr>
        <xdr:cNvCxnSpPr/>
      </xdr:nvCxnSpPr>
      <xdr:spPr>
        <a:xfrm>
          <a:off x="13935075" y="13498195"/>
          <a:ext cx="762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142239</xdr:rowOff>
    </xdr:from>
    <xdr:to>
      <xdr:col>76</xdr:col>
      <xdr:colOff>165100</xdr:colOff>
      <xdr:row>83</xdr:row>
      <xdr:rowOff>72389</xdr:rowOff>
    </xdr:to>
    <xdr:sp macro="" textlink="">
      <xdr:nvSpPr>
        <xdr:cNvPr id="666" name="楕円 665">
          <a:extLst>
            <a:ext uri="{FF2B5EF4-FFF2-40B4-BE49-F238E27FC236}">
              <a16:creationId xmlns:a16="http://schemas.microsoft.com/office/drawing/2014/main" id="{D1C7E6B4-9B51-4199-AAC6-CD8F55C54DFC}"/>
            </a:ext>
          </a:extLst>
        </xdr:cNvPr>
        <xdr:cNvSpPr/>
      </xdr:nvSpPr>
      <xdr:spPr>
        <a:xfrm>
          <a:off x="13096875" y="1343278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21589</xdr:rowOff>
    </xdr:from>
    <xdr:to>
      <xdr:col>81</xdr:col>
      <xdr:colOff>50800</xdr:colOff>
      <xdr:row>83</xdr:row>
      <xdr:rowOff>52070</xdr:rowOff>
    </xdr:to>
    <xdr:cxnSp macro="">
      <xdr:nvCxnSpPr>
        <xdr:cNvPr id="667" name="直線コネクタ 666">
          <a:extLst>
            <a:ext uri="{FF2B5EF4-FFF2-40B4-BE49-F238E27FC236}">
              <a16:creationId xmlns:a16="http://schemas.microsoft.com/office/drawing/2014/main" id="{38B99028-7DA9-4E1D-BA6C-C93F79FDD5C3}"/>
            </a:ext>
          </a:extLst>
        </xdr:cNvPr>
        <xdr:cNvCxnSpPr/>
      </xdr:nvCxnSpPr>
      <xdr:spPr>
        <a:xfrm>
          <a:off x="13144500" y="13470889"/>
          <a:ext cx="790575"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107950</xdr:rowOff>
    </xdr:from>
    <xdr:to>
      <xdr:col>72</xdr:col>
      <xdr:colOff>38100</xdr:colOff>
      <xdr:row>83</xdr:row>
      <xdr:rowOff>38100</xdr:rowOff>
    </xdr:to>
    <xdr:sp macro="" textlink="">
      <xdr:nvSpPr>
        <xdr:cNvPr id="668" name="楕円 667">
          <a:extLst>
            <a:ext uri="{FF2B5EF4-FFF2-40B4-BE49-F238E27FC236}">
              <a16:creationId xmlns:a16="http://schemas.microsoft.com/office/drawing/2014/main" id="{B3684834-E36B-4B66-8208-06D5A958D377}"/>
            </a:ext>
          </a:extLst>
        </xdr:cNvPr>
        <xdr:cNvSpPr/>
      </xdr:nvSpPr>
      <xdr:spPr>
        <a:xfrm>
          <a:off x="12296775" y="13392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158750</xdr:rowOff>
    </xdr:from>
    <xdr:to>
      <xdr:col>76</xdr:col>
      <xdr:colOff>114300</xdr:colOff>
      <xdr:row>83</xdr:row>
      <xdr:rowOff>21589</xdr:rowOff>
    </xdr:to>
    <xdr:cxnSp macro="">
      <xdr:nvCxnSpPr>
        <xdr:cNvPr id="669" name="直線コネクタ 668">
          <a:extLst>
            <a:ext uri="{FF2B5EF4-FFF2-40B4-BE49-F238E27FC236}">
              <a16:creationId xmlns:a16="http://schemas.microsoft.com/office/drawing/2014/main" id="{06302229-0503-4E49-AB2C-221BB6407084}"/>
            </a:ext>
          </a:extLst>
        </xdr:cNvPr>
        <xdr:cNvCxnSpPr/>
      </xdr:nvCxnSpPr>
      <xdr:spPr>
        <a:xfrm>
          <a:off x="12344400" y="13449300"/>
          <a:ext cx="8001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77470</xdr:rowOff>
    </xdr:from>
    <xdr:to>
      <xdr:col>67</xdr:col>
      <xdr:colOff>101600</xdr:colOff>
      <xdr:row>83</xdr:row>
      <xdr:rowOff>7620</xdr:rowOff>
    </xdr:to>
    <xdr:sp macro="" textlink="">
      <xdr:nvSpPr>
        <xdr:cNvPr id="670" name="楕円 669">
          <a:extLst>
            <a:ext uri="{FF2B5EF4-FFF2-40B4-BE49-F238E27FC236}">
              <a16:creationId xmlns:a16="http://schemas.microsoft.com/office/drawing/2014/main" id="{991CC272-EBC8-4AAF-B822-8703A51BA551}"/>
            </a:ext>
          </a:extLst>
        </xdr:cNvPr>
        <xdr:cNvSpPr/>
      </xdr:nvSpPr>
      <xdr:spPr>
        <a:xfrm>
          <a:off x="11487150" y="13364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128270</xdr:rowOff>
    </xdr:from>
    <xdr:to>
      <xdr:col>71</xdr:col>
      <xdr:colOff>177800</xdr:colOff>
      <xdr:row>82</xdr:row>
      <xdr:rowOff>158750</xdr:rowOff>
    </xdr:to>
    <xdr:cxnSp macro="">
      <xdr:nvCxnSpPr>
        <xdr:cNvPr id="671" name="直線コネクタ 670">
          <a:extLst>
            <a:ext uri="{FF2B5EF4-FFF2-40B4-BE49-F238E27FC236}">
              <a16:creationId xmlns:a16="http://schemas.microsoft.com/office/drawing/2014/main" id="{D63F3CEC-266D-44A4-A994-A9048916266D}"/>
            </a:ext>
          </a:extLst>
        </xdr:cNvPr>
        <xdr:cNvCxnSpPr/>
      </xdr:nvCxnSpPr>
      <xdr:spPr>
        <a:xfrm>
          <a:off x="11534775" y="13412470"/>
          <a:ext cx="80962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672" name="n_1aveValue【消防施設】&#10;有形固定資産減価償却率">
          <a:extLst>
            <a:ext uri="{FF2B5EF4-FFF2-40B4-BE49-F238E27FC236}">
              <a16:creationId xmlns:a16="http://schemas.microsoft.com/office/drawing/2014/main" id="{CBA85CFA-D35E-4768-9217-87E42E2D0D0E}"/>
            </a:ext>
          </a:extLst>
        </xdr:cNvPr>
        <xdr:cNvSpPr txBox="1"/>
      </xdr:nvSpPr>
      <xdr:spPr>
        <a:xfrm>
          <a:off x="13745219" y="1307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111777</xdr:rowOff>
    </xdr:from>
    <xdr:ext cx="405111" cy="259045"/>
    <xdr:sp macro="" textlink="">
      <xdr:nvSpPr>
        <xdr:cNvPr id="673" name="n_2aveValue【消防施設】&#10;有形固定資産減価償却率">
          <a:extLst>
            <a:ext uri="{FF2B5EF4-FFF2-40B4-BE49-F238E27FC236}">
              <a16:creationId xmlns:a16="http://schemas.microsoft.com/office/drawing/2014/main" id="{318EFE73-02A0-4C83-8834-6DE49EFEB72F}"/>
            </a:ext>
          </a:extLst>
        </xdr:cNvPr>
        <xdr:cNvSpPr txBox="1"/>
      </xdr:nvSpPr>
      <xdr:spPr>
        <a:xfrm>
          <a:off x="12964169" y="1307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109238</xdr:rowOff>
    </xdr:from>
    <xdr:ext cx="405111" cy="259045"/>
    <xdr:sp macro="" textlink="">
      <xdr:nvSpPr>
        <xdr:cNvPr id="674" name="n_3aveValue【消防施設】&#10;有形固定資産減価償却率">
          <a:extLst>
            <a:ext uri="{FF2B5EF4-FFF2-40B4-BE49-F238E27FC236}">
              <a16:creationId xmlns:a16="http://schemas.microsoft.com/office/drawing/2014/main" id="{8998356D-BB9B-4745-9952-98A9685953A9}"/>
            </a:ext>
          </a:extLst>
        </xdr:cNvPr>
        <xdr:cNvSpPr txBox="1"/>
      </xdr:nvSpPr>
      <xdr:spPr>
        <a:xfrm>
          <a:off x="12164069" y="1306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75" name="n_4aveValue【消防施設】&#10;有形固定資産減価償却率">
          <a:extLst>
            <a:ext uri="{FF2B5EF4-FFF2-40B4-BE49-F238E27FC236}">
              <a16:creationId xmlns:a16="http://schemas.microsoft.com/office/drawing/2014/main" id="{D9E0BED4-26AA-4BD3-B1FD-A6652D8C7C4E}"/>
            </a:ext>
          </a:extLst>
        </xdr:cNvPr>
        <xdr:cNvSpPr txBox="1"/>
      </xdr:nvSpPr>
      <xdr:spPr>
        <a:xfrm>
          <a:off x="11354444" y="1303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93997</xdr:rowOff>
    </xdr:from>
    <xdr:ext cx="405111" cy="259045"/>
    <xdr:sp macro="" textlink="">
      <xdr:nvSpPr>
        <xdr:cNvPr id="676" name="n_1mainValue【消防施設】&#10;有形固定資産減価償却率">
          <a:extLst>
            <a:ext uri="{FF2B5EF4-FFF2-40B4-BE49-F238E27FC236}">
              <a16:creationId xmlns:a16="http://schemas.microsoft.com/office/drawing/2014/main" id="{0C0E77F0-1EDF-465E-BED9-3C3884C7ED41}"/>
            </a:ext>
          </a:extLst>
        </xdr:cNvPr>
        <xdr:cNvSpPr txBox="1"/>
      </xdr:nvSpPr>
      <xdr:spPr>
        <a:xfrm>
          <a:off x="13745219"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63516</xdr:rowOff>
    </xdr:from>
    <xdr:ext cx="405111" cy="259045"/>
    <xdr:sp macro="" textlink="">
      <xdr:nvSpPr>
        <xdr:cNvPr id="677" name="n_2mainValue【消防施設】&#10;有形固定資産減価償却率">
          <a:extLst>
            <a:ext uri="{FF2B5EF4-FFF2-40B4-BE49-F238E27FC236}">
              <a16:creationId xmlns:a16="http://schemas.microsoft.com/office/drawing/2014/main" id="{C202FD22-B2F9-4708-88C1-69DE5C616C8E}"/>
            </a:ext>
          </a:extLst>
        </xdr:cNvPr>
        <xdr:cNvSpPr txBox="1"/>
      </xdr:nvSpPr>
      <xdr:spPr>
        <a:xfrm>
          <a:off x="12964169" y="1351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29227</xdr:rowOff>
    </xdr:from>
    <xdr:ext cx="405111" cy="259045"/>
    <xdr:sp macro="" textlink="">
      <xdr:nvSpPr>
        <xdr:cNvPr id="678" name="n_3mainValue【消防施設】&#10;有形固定資産減価償却率">
          <a:extLst>
            <a:ext uri="{FF2B5EF4-FFF2-40B4-BE49-F238E27FC236}">
              <a16:creationId xmlns:a16="http://schemas.microsoft.com/office/drawing/2014/main" id="{EE545E18-762A-4695-B7DE-E8EBB655F265}"/>
            </a:ext>
          </a:extLst>
        </xdr:cNvPr>
        <xdr:cNvSpPr txBox="1"/>
      </xdr:nvSpPr>
      <xdr:spPr>
        <a:xfrm>
          <a:off x="12164069" y="1347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170197</xdr:rowOff>
    </xdr:from>
    <xdr:ext cx="405111" cy="259045"/>
    <xdr:sp macro="" textlink="">
      <xdr:nvSpPr>
        <xdr:cNvPr id="679" name="n_4mainValue【消防施設】&#10;有形固定資産減価償却率">
          <a:extLst>
            <a:ext uri="{FF2B5EF4-FFF2-40B4-BE49-F238E27FC236}">
              <a16:creationId xmlns:a16="http://schemas.microsoft.com/office/drawing/2014/main" id="{B1D1FFCA-3C79-420B-B8D4-1FE0F9FA69D4}"/>
            </a:ext>
          </a:extLst>
        </xdr:cNvPr>
        <xdr:cNvSpPr txBox="1"/>
      </xdr:nvSpPr>
      <xdr:spPr>
        <a:xfrm>
          <a:off x="113544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FE7BC811-33BB-4D0E-A4F2-976113AC58F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95A7A2E9-FA2B-4353-A396-B9838CA2C74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2CBBBD9D-D150-4D2B-9CBC-DEEFEE82BAA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3AE29405-3734-4776-BD10-7168B22C413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4058B082-189D-4358-B956-9BFECC58493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CA352184-2F3C-4E45-B514-31916972028B}"/>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88F9E7CE-7C3A-4C35-B592-9D014806E3D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35DFE876-970C-4896-A5B1-9F14AA0AC9C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7E68A210-443A-4CC0-8B66-07D38E60631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9448E040-A81C-481D-88BB-CF469BFC99C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94C6F5BE-0831-461D-83E9-B57239E6B9EB}"/>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EFE3858A-D71B-4B41-8577-2915435238E1}"/>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1C1658F0-7A1B-475A-A447-323903336358}"/>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39EA5754-98BB-470F-A391-5F5ED3DFF264}"/>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1C49B7E7-B8F7-4219-8D80-8B37C1A2A5B0}"/>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519C1C3C-C1D3-4D26-BA42-54DE32F81422}"/>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46FA895C-48D0-4FF9-AFD4-C1F7D7377BE8}"/>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D6CA1E4B-0786-431E-BF37-EED914C0488A}"/>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C62CA45B-3CE5-4A9D-B589-66D7B9C599EF}"/>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73B6C099-EF33-4F79-AB6F-8EACC83C1CC0}"/>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381C3F7C-B697-47F6-9E4D-DD27705A91DB}"/>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580313A7-6AEE-4912-BFA3-6B6C381A1B11}"/>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943C2298-B370-4FC6-AB45-CE34A00DE70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493B44A1-A981-4ED8-B99D-DF7ED5C703F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453AEDB2-56C8-4925-8323-4777C591996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132806</xdr:rowOff>
    </xdr:to>
    <xdr:cxnSp macro="">
      <xdr:nvCxnSpPr>
        <xdr:cNvPr id="705" name="直線コネクタ 704">
          <a:extLst>
            <a:ext uri="{FF2B5EF4-FFF2-40B4-BE49-F238E27FC236}">
              <a16:creationId xmlns:a16="http://schemas.microsoft.com/office/drawing/2014/main" id="{B5994416-3D5D-4E1D-8F35-48D07DC49208}"/>
            </a:ext>
          </a:extLst>
        </xdr:cNvPr>
        <xdr:cNvCxnSpPr/>
      </xdr:nvCxnSpPr>
      <xdr:spPr>
        <a:xfrm flipV="1">
          <a:off x="19954239" y="12641489"/>
          <a:ext cx="0" cy="142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136633</xdr:rowOff>
    </xdr:from>
    <xdr:ext cx="469744" cy="259045"/>
    <xdr:sp macro="" textlink="">
      <xdr:nvSpPr>
        <xdr:cNvPr id="706" name="【消防施設】&#10;一人当たり面積最小値テキスト">
          <a:extLst>
            <a:ext uri="{FF2B5EF4-FFF2-40B4-BE49-F238E27FC236}">
              <a16:creationId xmlns:a16="http://schemas.microsoft.com/office/drawing/2014/main" id="{F827A345-5448-4A87-922F-98263A2DC756}"/>
            </a:ext>
          </a:extLst>
        </xdr:cNvPr>
        <xdr:cNvSpPr txBox="1"/>
      </xdr:nvSpPr>
      <xdr:spPr>
        <a:xfrm>
          <a:off x="19992975" y="1407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132806</xdr:rowOff>
    </xdr:from>
    <xdr:to>
      <xdr:col>116</xdr:col>
      <xdr:colOff>152400</xdr:colOff>
      <xdr:row>86</xdr:row>
      <xdr:rowOff>132806</xdr:rowOff>
    </xdr:to>
    <xdr:cxnSp macro="">
      <xdr:nvCxnSpPr>
        <xdr:cNvPr id="707" name="直線コネクタ 706">
          <a:extLst>
            <a:ext uri="{FF2B5EF4-FFF2-40B4-BE49-F238E27FC236}">
              <a16:creationId xmlns:a16="http://schemas.microsoft.com/office/drawing/2014/main" id="{0DF33705-1E85-442F-B61A-359E52C1667C}"/>
            </a:ext>
          </a:extLst>
        </xdr:cNvPr>
        <xdr:cNvCxnSpPr/>
      </xdr:nvCxnSpPr>
      <xdr:spPr>
        <a:xfrm>
          <a:off x="19878675" y="14067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08" name="【消防施設】&#10;一人当たり面積最大値テキスト">
          <a:extLst>
            <a:ext uri="{FF2B5EF4-FFF2-40B4-BE49-F238E27FC236}">
              <a16:creationId xmlns:a16="http://schemas.microsoft.com/office/drawing/2014/main" id="{19B4E835-2C3E-4E63-ABA2-8287F214E500}"/>
            </a:ext>
          </a:extLst>
        </xdr:cNvPr>
        <xdr:cNvSpPr txBox="1"/>
      </xdr:nvSpPr>
      <xdr:spPr>
        <a:xfrm>
          <a:off x="19992975" y="1241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09" name="直線コネクタ 708">
          <a:extLst>
            <a:ext uri="{FF2B5EF4-FFF2-40B4-BE49-F238E27FC236}">
              <a16:creationId xmlns:a16="http://schemas.microsoft.com/office/drawing/2014/main" id="{FC4C157F-CCD0-43E4-853E-2E1CACE026A4}"/>
            </a:ext>
          </a:extLst>
        </xdr:cNvPr>
        <xdr:cNvCxnSpPr/>
      </xdr:nvCxnSpPr>
      <xdr:spPr>
        <a:xfrm>
          <a:off x="19878675" y="126414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47733</xdr:rowOff>
    </xdr:from>
    <xdr:ext cx="469744" cy="259045"/>
    <xdr:sp macro="" textlink="">
      <xdr:nvSpPr>
        <xdr:cNvPr id="710" name="【消防施設】&#10;一人当たり面積平均値テキスト">
          <a:extLst>
            <a:ext uri="{FF2B5EF4-FFF2-40B4-BE49-F238E27FC236}">
              <a16:creationId xmlns:a16="http://schemas.microsoft.com/office/drawing/2014/main" id="{64F90B89-314B-4852-B13E-449FE3A28450}"/>
            </a:ext>
          </a:extLst>
        </xdr:cNvPr>
        <xdr:cNvSpPr txBox="1"/>
      </xdr:nvSpPr>
      <xdr:spPr>
        <a:xfrm>
          <a:off x="19992975" y="13655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24856</xdr:rowOff>
    </xdr:from>
    <xdr:to>
      <xdr:col>116</xdr:col>
      <xdr:colOff>114300</xdr:colOff>
      <xdr:row>85</xdr:row>
      <xdr:rowOff>126456</xdr:rowOff>
    </xdr:to>
    <xdr:sp macro="" textlink="">
      <xdr:nvSpPr>
        <xdr:cNvPr id="711" name="フローチャート: 判断 710">
          <a:extLst>
            <a:ext uri="{FF2B5EF4-FFF2-40B4-BE49-F238E27FC236}">
              <a16:creationId xmlns:a16="http://schemas.microsoft.com/office/drawing/2014/main" id="{688F3BB8-D3DD-4F52-A935-C2ABA9B62F30}"/>
            </a:ext>
          </a:extLst>
        </xdr:cNvPr>
        <xdr:cNvSpPr/>
      </xdr:nvSpPr>
      <xdr:spPr>
        <a:xfrm>
          <a:off x="19897725" y="138011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28121</xdr:rowOff>
    </xdr:from>
    <xdr:to>
      <xdr:col>112</xdr:col>
      <xdr:colOff>38100</xdr:colOff>
      <xdr:row>85</xdr:row>
      <xdr:rowOff>129721</xdr:rowOff>
    </xdr:to>
    <xdr:sp macro="" textlink="">
      <xdr:nvSpPr>
        <xdr:cNvPr id="712" name="フローチャート: 判断 711">
          <a:extLst>
            <a:ext uri="{FF2B5EF4-FFF2-40B4-BE49-F238E27FC236}">
              <a16:creationId xmlns:a16="http://schemas.microsoft.com/office/drawing/2014/main" id="{3CC15158-FAF8-4A11-8099-ABC5D766383A}"/>
            </a:ext>
          </a:extLst>
        </xdr:cNvPr>
        <xdr:cNvSpPr/>
      </xdr:nvSpPr>
      <xdr:spPr>
        <a:xfrm>
          <a:off x="19154775" y="138044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150586</xdr:rowOff>
    </xdr:from>
    <xdr:to>
      <xdr:col>107</xdr:col>
      <xdr:colOff>101600</xdr:colOff>
      <xdr:row>85</xdr:row>
      <xdr:rowOff>80736</xdr:rowOff>
    </xdr:to>
    <xdr:sp macro="" textlink="">
      <xdr:nvSpPr>
        <xdr:cNvPr id="713" name="フローチャート: 判断 712">
          <a:extLst>
            <a:ext uri="{FF2B5EF4-FFF2-40B4-BE49-F238E27FC236}">
              <a16:creationId xmlns:a16="http://schemas.microsoft.com/office/drawing/2014/main" id="{D3C429D0-5B78-4A66-86F4-A34CE3A85576}"/>
            </a:ext>
          </a:extLst>
        </xdr:cNvPr>
        <xdr:cNvSpPr/>
      </xdr:nvSpPr>
      <xdr:spPr>
        <a:xfrm>
          <a:off x="18345150" y="137618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4" name="フローチャート: 判断 713">
          <a:extLst>
            <a:ext uri="{FF2B5EF4-FFF2-40B4-BE49-F238E27FC236}">
              <a16:creationId xmlns:a16="http://schemas.microsoft.com/office/drawing/2014/main" id="{FB5C0502-835B-43A3-9FDE-E9FB8B2AC4B1}"/>
            </a:ext>
          </a:extLst>
        </xdr:cNvPr>
        <xdr:cNvSpPr/>
      </xdr:nvSpPr>
      <xdr:spPr>
        <a:xfrm>
          <a:off x="17554575" y="137718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11793</xdr:rowOff>
    </xdr:from>
    <xdr:to>
      <xdr:col>98</xdr:col>
      <xdr:colOff>38100</xdr:colOff>
      <xdr:row>85</xdr:row>
      <xdr:rowOff>113393</xdr:rowOff>
    </xdr:to>
    <xdr:sp macro="" textlink="">
      <xdr:nvSpPr>
        <xdr:cNvPr id="715" name="フローチャート: 判断 714">
          <a:extLst>
            <a:ext uri="{FF2B5EF4-FFF2-40B4-BE49-F238E27FC236}">
              <a16:creationId xmlns:a16="http://schemas.microsoft.com/office/drawing/2014/main" id="{79DDD649-B4B9-431A-A2FB-4404E41B69BE}"/>
            </a:ext>
          </a:extLst>
        </xdr:cNvPr>
        <xdr:cNvSpPr/>
      </xdr:nvSpPr>
      <xdr:spPr>
        <a:xfrm>
          <a:off x="16754475" y="137817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A98E429-41B8-41FC-B40B-FE4FFAF6A993}"/>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0BA5EA6-3816-432A-903A-F1057AF92804}"/>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10E8C91-9936-4050-831F-B1CC9206324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BFE45EB-7577-4137-8C21-BDE741E13C28}"/>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1C903EA-8208-471A-A80D-672582A9352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77107</xdr:rowOff>
    </xdr:from>
    <xdr:to>
      <xdr:col>116</xdr:col>
      <xdr:colOff>114300</xdr:colOff>
      <xdr:row>86</xdr:row>
      <xdr:rowOff>7257</xdr:rowOff>
    </xdr:to>
    <xdr:sp macro="" textlink="">
      <xdr:nvSpPr>
        <xdr:cNvPr id="721" name="楕円 720">
          <a:extLst>
            <a:ext uri="{FF2B5EF4-FFF2-40B4-BE49-F238E27FC236}">
              <a16:creationId xmlns:a16="http://schemas.microsoft.com/office/drawing/2014/main" id="{8888CEAB-2110-481D-8866-BC5B4F2956C5}"/>
            </a:ext>
          </a:extLst>
        </xdr:cNvPr>
        <xdr:cNvSpPr/>
      </xdr:nvSpPr>
      <xdr:spPr>
        <a:xfrm>
          <a:off x="19897725" y="138502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55534</xdr:rowOff>
    </xdr:from>
    <xdr:ext cx="469744" cy="259045"/>
    <xdr:sp macro="" textlink="">
      <xdr:nvSpPr>
        <xdr:cNvPr id="722" name="【消防施設】&#10;一人当たり面積該当値テキスト">
          <a:extLst>
            <a:ext uri="{FF2B5EF4-FFF2-40B4-BE49-F238E27FC236}">
              <a16:creationId xmlns:a16="http://schemas.microsoft.com/office/drawing/2014/main" id="{0F475761-7EA5-4D87-8C6F-3AE37C149698}"/>
            </a:ext>
          </a:extLst>
        </xdr:cNvPr>
        <xdr:cNvSpPr txBox="1"/>
      </xdr:nvSpPr>
      <xdr:spPr>
        <a:xfrm>
          <a:off x="19992975"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723" name="楕円 722">
          <a:extLst>
            <a:ext uri="{FF2B5EF4-FFF2-40B4-BE49-F238E27FC236}">
              <a16:creationId xmlns:a16="http://schemas.microsoft.com/office/drawing/2014/main" id="{08F22A1F-FE9D-4097-B954-2935BCCC2B8A}"/>
            </a:ext>
          </a:extLst>
        </xdr:cNvPr>
        <xdr:cNvSpPr/>
      </xdr:nvSpPr>
      <xdr:spPr>
        <a:xfrm>
          <a:off x="19154775" y="138371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85</xdr:row>
      <xdr:rowOff>127907</xdr:rowOff>
    </xdr:to>
    <xdr:cxnSp macro="">
      <xdr:nvCxnSpPr>
        <xdr:cNvPr id="724" name="直線コネクタ 723">
          <a:extLst>
            <a:ext uri="{FF2B5EF4-FFF2-40B4-BE49-F238E27FC236}">
              <a16:creationId xmlns:a16="http://schemas.microsoft.com/office/drawing/2014/main" id="{BD86C070-71E2-483C-A462-9D19831458D6}"/>
            </a:ext>
          </a:extLst>
        </xdr:cNvPr>
        <xdr:cNvCxnSpPr/>
      </xdr:nvCxnSpPr>
      <xdr:spPr>
        <a:xfrm>
          <a:off x="19202400" y="13884729"/>
          <a:ext cx="7524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50981</xdr:rowOff>
    </xdr:from>
    <xdr:to>
      <xdr:col>107</xdr:col>
      <xdr:colOff>101600</xdr:colOff>
      <xdr:row>85</xdr:row>
      <xdr:rowOff>152581</xdr:rowOff>
    </xdr:to>
    <xdr:sp macro="" textlink="">
      <xdr:nvSpPr>
        <xdr:cNvPr id="725" name="楕円 724">
          <a:extLst>
            <a:ext uri="{FF2B5EF4-FFF2-40B4-BE49-F238E27FC236}">
              <a16:creationId xmlns:a16="http://schemas.microsoft.com/office/drawing/2014/main" id="{96E2BEE1-ABEA-4642-BD50-E8E78B4A4780}"/>
            </a:ext>
          </a:extLst>
        </xdr:cNvPr>
        <xdr:cNvSpPr/>
      </xdr:nvSpPr>
      <xdr:spPr>
        <a:xfrm>
          <a:off x="18345150" y="138209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101781</xdr:rowOff>
    </xdr:from>
    <xdr:to>
      <xdr:col>111</xdr:col>
      <xdr:colOff>177800</xdr:colOff>
      <xdr:row>85</xdr:row>
      <xdr:rowOff>111579</xdr:rowOff>
    </xdr:to>
    <xdr:cxnSp macro="">
      <xdr:nvCxnSpPr>
        <xdr:cNvPr id="726" name="直線コネクタ 725">
          <a:extLst>
            <a:ext uri="{FF2B5EF4-FFF2-40B4-BE49-F238E27FC236}">
              <a16:creationId xmlns:a16="http://schemas.microsoft.com/office/drawing/2014/main" id="{EC2974C2-97DC-44AE-87E3-0F8F178E3967}"/>
            </a:ext>
          </a:extLst>
        </xdr:cNvPr>
        <xdr:cNvCxnSpPr/>
      </xdr:nvCxnSpPr>
      <xdr:spPr>
        <a:xfrm>
          <a:off x="18392775" y="13878106"/>
          <a:ext cx="80962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31387</xdr:rowOff>
    </xdr:from>
    <xdr:to>
      <xdr:col>102</xdr:col>
      <xdr:colOff>165100</xdr:colOff>
      <xdr:row>85</xdr:row>
      <xdr:rowOff>132987</xdr:rowOff>
    </xdr:to>
    <xdr:sp macro="" textlink="">
      <xdr:nvSpPr>
        <xdr:cNvPr id="727" name="楕円 726">
          <a:extLst>
            <a:ext uri="{FF2B5EF4-FFF2-40B4-BE49-F238E27FC236}">
              <a16:creationId xmlns:a16="http://schemas.microsoft.com/office/drawing/2014/main" id="{1DF9A828-D42F-45D4-805A-50BE6982C982}"/>
            </a:ext>
          </a:extLst>
        </xdr:cNvPr>
        <xdr:cNvSpPr/>
      </xdr:nvSpPr>
      <xdr:spPr>
        <a:xfrm>
          <a:off x="17554575" y="138013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82187</xdr:rowOff>
    </xdr:from>
    <xdr:to>
      <xdr:col>107</xdr:col>
      <xdr:colOff>50800</xdr:colOff>
      <xdr:row>85</xdr:row>
      <xdr:rowOff>101781</xdr:rowOff>
    </xdr:to>
    <xdr:cxnSp macro="">
      <xdr:nvCxnSpPr>
        <xdr:cNvPr id="728" name="直線コネクタ 727">
          <a:extLst>
            <a:ext uri="{FF2B5EF4-FFF2-40B4-BE49-F238E27FC236}">
              <a16:creationId xmlns:a16="http://schemas.microsoft.com/office/drawing/2014/main" id="{2E96241D-8908-4132-A526-4459AF0CFDE1}"/>
            </a:ext>
          </a:extLst>
        </xdr:cNvPr>
        <xdr:cNvCxnSpPr/>
      </xdr:nvCxnSpPr>
      <xdr:spPr>
        <a:xfrm>
          <a:off x="17602200" y="13858512"/>
          <a:ext cx="7905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75474</xdr:rowOff>
    </xdr:from>
    <xdr:to>
      <xdr:col>98</xdr:col>
      <xdr:colOff>38100</xdr:colOff>
      <xdr:row>86</xdr:row>
      <xdr:rowOff>5624</xdr:rowOff>
    </xdr:to>
    <xdr:sp macro="" textlink="">
      <xdr:nvSpPr>
        <xdr:cNvPr id="729" name="楕円 728">
          <a:extLst>
            <a:ext uri="{FF2B5EF4-FFF2-40B4-BE49-F238E27FC236}">
              <a16:creationId xmlns:a16="http://schemas.microsoft.com/office/drawing/2014/main" id="{291C12C9-A11B-4EA2-8B2D-5E575BBC286A}"/>
            </a:ext>
          </a:extLst>
        </xdr:cNvPr>
        <xdr:cNvSpPr/>
      </xdr:nvSpPr>
      <xdr:spPr>
        <a:xfrm>
          <a:off x="16754475" y="138486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82187</xdr:rowOff>
    </xdr:from>
    <xdr:to>
      <xdr:col>102</xdr:col>
      <xdr:colOff>114300</xdr:colOff>
      <xdr:row>85</xdr:row>
      <xdr:rowOff>126274</xdr:rowOff>
    </xdr:to>
    <xdr:cxnSp macro="">
      <xdr:nvCxnSpPr>
        <xdr:cNvPr id="730" name="直線コネクタ 729">
          <a:extLst>
            <a:ext uri="{FF2B5EF4-FFF2-40B4-BE49-F238E27FC236}">
              <a16:creationId xmlns:a16="http://schemas.microsoft.com/office/drawing/2014/main" id="{A4CE7E10-B859-4255-AB6C-67A6218ED655}"/>
            </a:ext>
          </a:extLst>
        </xdr:cNvPr>
        <xdr:cNvCxnSpPr/>
      </xdr:nvCxnSpPr>
      <xdr:spPr>
        <a:xfrm flipV="1">
          <a:off x="16802100" y="13858512"/>
          <a:ext cx="8001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146248</xdr:rowOff>
    </xdr:from>
    <xdr:ext cx="469744" cy="259045"/>
    <xdr:sp macro="" textlink="">
      <xdr:nvSpPr>
        <xdr:cNvPr id="731" name="n_1aveValue【消防施設】&#10;一人当たり面積">
          <a:extLst>
            <a:ext uri="{FF2B5EF4-FFF2-40B4-BE49-F238E27FC236}">
              <a16:creationId xmlns:a16="http://schemas.microsoft.com/office/drawing/2014/main" id="{A0216A01-37BB-400E-B563-F3EE26713031}"/>
            </a:ext>
          </a:extLst>
        </xdr:cNvPr>
        <xdr:cNvSpPr txBox="1"/>
      </xdr:nvSpPr>
      <xdr:spPr>
        <a:xfrm>
          <a:off x="18983402" y="135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97263</xdr:rowOff>
    </xdr:from>
    <xdr:ext cx="469744" cy="259045"/>
    <xdr:sp macro="" textlink="">
      <xdr:nvSpPr>
        <xdr:cNvPr id="732" name="n_2aveValue【消防施設】&#10;一人当たり面積">
          <a:extLst>
            <a:ext uri="{FF2B5EF4-FFF2-40B4-BE49-F238E27FC236}">
              <a16:creationId xmlns:a16="http://schemas.microsoft.com/office/drawing/2014/main" id="{017C4870-C595-4405-BDF4-93E7212ACE1F}"/>
            </a:ext>
          </a:extLst>
        </xdr:cNvPr>
        <xdr:cNvSpPr txBox="1"/>
      </xdr:nvSpPr>
      <xdr:spPr>
        <a:xfrm>
          <a:off x="18183302"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3" name="n_3aveValue【消防施設】&#10;一人当たり面積">
          <a:extLst>
            <a:ext uri="{FF2B5EF4-FFF2-40B4-BE49-F238E27FC236}">
              <a16:creationId xmlns:a16="http://schemas.microsoft.com/office/drawing/2014/main" id="{DCA69B34-CC0B-4D8C-808B-D0EADA1A1694}"/>
            </a:ext>
          </a:extLst>
        </xdr:cNvPr>
        <xdr:cNvSpPr txBox="1"/>
      </xdr:nvSpPr>
      <xdr:spPr>
        <a:xfrm>
          <a:off x="17383202"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129920</xdr:rowOff>
    </xdr:from>
    <xdr:ext cx="469744" cy="259045"/>
    <xdr:sp macro="" textlink="">
      <xdr:nvSpPr>
        <xdr:cNvPr id="734" name="n_4aveValue【消防施設】&#10;一人当たり面積">
          <a:extLst>
            <a:ext uri="{FF2B5EF4-FFF2-40B4-BE49-F238E27FC236}">
              <a16:creationId xmlns:a16="http://schemas.microsoft.com/office/drawing/2014/main" id="{EB44C540-2A71-45FF-8BBE-7DCFB42DD3AB}"/>
            </a:ext>
          </a:extLst>
        </xdr:cNvPr>
        <xdr:cNvSpPr txBox="1"/>
      </xdr:nvSpPr>
      <xdr:spPr>
        <a:xfrm>
          <a:off x="16592627" y="1357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735" name="n_1mainValue【消防施設】&#10;一人当たり面積">
          <a:extLst>
            <a:ext uri="{FF2B5EF4-FFF2-40B4-BE49-F238E27FC236}">
              <a16:creationId xmlns:a16="http://schemas.microsoft.com/office/drawing/2014/main" id="{8E9E76AD-4007-4939-A556-234731528C6A}"/>
            </a:ext>
          </a:extLst>
        </xdr:cNvPr>
        <xdr:cNvSpPr txBox="1"/>
      </xdr:nvSpPr>
      <xdr:spPr>
        <a:xfrm>
          <a:off x="18983402" y="1392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143708</xdr:rowOff>
    </xdr:from>
    <xdr:ext cx="469744" cy="259045"/>
    <xdr:sp macro="" textlink="">
      <xdr:nvSpPr>
        <xdr:cNvPr id="736" name="n_2mainValue【消防施設】&#10;一人当たり面積">
          <a:extLst>
            <a:ext uri="{FF2B5EF4-FFF2-40B4-BE49-F238E27FC236}">
              <a16:creationId xmlns:a16="http://schemas.microsoft.com/office/drawing/2014/main" id="{2EB571FB-D609-4ECC-9387-8CF4796EF0C0}"/>
            </a:ext>
          </a:extLst>
        </xdr:cNvPr>
        <xdr:cNvSpPr txBox="1"/>
      </xdr:nvSpPr>
      <xdr:spPr>
        <a:xfrm>
          <a:off x="18183302" y="1391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124114</xdr:rowOff>
    </xdr:from>
    <xdr:ext cx="469744" cy="259045"/>
    <xdr:sp macro="" textlink="">
      <xdr:nvSpPr>
        <xdr:cNvPr id="737" name="n_3mainValue【消防施設】&#10;一人当たり面積">
          <a:extLst>
            <a:ext uri="{FF2B5EF4-FFF2-40B4-BE49-F238E27FC236}">
              <a16:creationId xmlns:a16="http://schemas.microsoft.com/office/drawing/2014/main" id="{94FB1DD5-0E7B-4A8E-8496-91FBA0F3267D}"/>
            </a:ext>
          </a:extLst>
        </xdr:cNvPr>
        <xdr:cNvSpPr txBox="1"/>
      </xdr:nvSpPr>
      <xdr:spPr>
        <a:xfrm>
          <a:off x="17383202" y="1389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168201</xdr:rowOff>
    </xdr:from>
    <xdr:ext cx="469744" cy="259045"/>
    <xdr:sp macro="" textlink="">
      <xdr:nvSpPr>
        <xdr:cNvPr id="738" name="n_4mainValue【消防施設】&#10;一人当たり面積">
          <a:extLst>
            <a:ext uri="{FF2B5EF4-FFF2-40B4-BE49-F238E27FC236}">
              <a16:creationId xmlns:a16="http://schemas.microsoft.com/office/drawing/2014/main" id="{334F05F0-8B84-43E8-8113-FF776D016F3D}"/>
            </a:ext>
          </a:extLst>
        </xdr:cNvPr>
        <xdr:cNvSpPr txBox="1"/>
      </xdr:nvSpPr>
      <xdr:spPr>
        <a:xfrm>
          <a:off x="16592627" y="139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C8C7DB55-9DC6-40F2-B532-81021E4665C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E564D0C-F950-45DA-8190-C5F24C2FF8D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22B98B2-AB3B-4753-8ACD-C2D36982FC2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7AAC8A3F-AE6A-433C-BAB6-4B05A385D18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9E4598A8-E89C-4D9A-BA35-094B21E792D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3AABBACD-10FE-40C7-9F38-076BEACF0CC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A7A2792-FACF-45EC-A4DA-2FCBD764367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67B4851F-32F8-4F29-8D01-8CDDA4A64D4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AC4C0DEB-1214-410F-9A41-72FE53A0CB05}"/>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8137DDA0-9996-45BA-A6E9-EB220C0C5590}"/>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4467652-7F38-4FD6-81E6-E53A41E79E96}"/>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2580B0FD-3379-4461-8CF4-079703CDF28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AEE90514-CB12-4B2E-9C84-4A317562BF6E}"/>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6384D615-9FE7-4432-AA89-40854470FAD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ADB947F8-37E0-4CA6-8C58-87B3F2805606}"/>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ED3B0E56-B6E3-41D4-9D71-FD3C4F22A702}"/>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6AA51D32-D867-4A83-A493-1A65953F1353}"/>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C5AE32F-C349-4A27-974C-65460DB7A6B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B6E6CE0-C86C-479C-8389-F95786F53CCB}"/>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8AA08FE8-01B4-4392-AB32-9D1F1CA69A71}"/>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A2EE3295-0B6D-4EF3-ADAF-9E253574632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E514D83B-E5F6-4DEE-97A2-73A788A3701C}"/>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6960289A-3BCF-4D13-8C85-06CCB2707EB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18D9DE32-5808-44DB-B12B-F4571BE2EC7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694B546A-D6D0-41C5-94E8-CE1C2FAFFA69}"/>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6D09F9B2-262E-4835-9A2E-C9D2C6F6779C}"/>
            </a:ext>
          </a:extLst>
        </xdr:cNvPr>
        <xdr:cNvCxnSpPr/>
      </xdr:nvCxnSpPr>
      <xdr:spPr>
        <a:xfrm flipV="1">
          <a:off x="14696439" y="1634598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D1B04ED5-3674-44B1-BCE0-9C878349890C}"/>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BCE25977-CE5C-456C-843A-ED34B740486A}"/>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7" name="【庁舎】&#10;有形固定資産減価償却率最大値テキスト">
          <a:extLst>
            <a:ext uri="{FF2B5EF4-FFF2-40B4-BE49-F238E27FC236}">
              <a16:creationId xmlns:a16="http://schemas.microsoft.com/office/drawing/2014/main" id="{2E509182-254C-49DE-8E34-2106A926FD72}"/>
            </a:ext>
          </a:extLst>
        </xdr:cNvPr>
        <xdr:cNvSpPr txBox="1"/>
      </xdr:nvSpPr>
      <xdr:spPr>
        <a:xfrm>
          <a:off x="14735175" y="16124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8" name="直線コネクタ 767">
          <a:extLst>
            <a:ext uri="{FF2B5EF4-FFF2-40B4-BE49-F238E27FC236}">
              <a16:creationId xmlns:a16="http://schemas.microsoft.com/office/drawing/2014/main" id="{51CE7B94-9E6D-458B-9448-C7E66697DAB6}"/>
            </a:ext>
          </a:extLst>
        </xdr:cNvPr>
        <xdr:cNvCxnSpPr/>
      </xdr:nvCxnSpPr>
      <xdr:spPr>
        <a:xfrm>
          <a:off x="14611350" y="163459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9" name="【庁舎】&#10;有形固定資産減価償却率平均値テキスト">
          <a:extLst>
            <a:ext uri="{FF2B5EF4-FFF2-40B4-BE49-F238E27FC236}">
              <a16:creationId xmlns:a16="http://schemas.microsoft.com/office/drawing/2014/main" id="{B3C0979E-268A-40CF-B93E-2C00826652A6}"/>
            </a:ext>
          </a:extLst>
        </xdr:cNvPr>
        <xdr:cNvSpPr txBox="1"/>
      </xdr:nvSpPr>
      <xdr:spPr>
        <a:xfrm>
          <a:off x="14735175" y="16848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70" name="フローチャート: 判断 769">
          <a:extLst>
            <a:ext uri="{FF2B5EF4-FFF2-40B4-BE49-F238E27FC236}">
              <a16:creationId xmlns:a16="http://schemas.microsoft.com/office/drawing/2014/main" id="{ABE07C47-E6D3-4A1E-BFAF-80974288C63F}"/>
            </a:ext>
          </a:extLst>
        </xdr:cNvPr>
        <xdr:cNvSpPr/>
      </xdr:nvSpPr>
      <xdr:spPr>
        <a:xfrm>
          <a:off x="14649450" y="169940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71" name="フローチャート: 判断 770">
          <a:extLst>
            <a:ext uri="{FF2B5EF4-FFF2-40B4-BE49-F238E27FC236}">
              <a16:creationId xmlns:a16="http://schemas.microsoft.com/office/drawing/2014/main" id="{FCF862C1-70AB-4193-9B39-D71BD0EB8D60}"/>
            </a:ext>
          </a:extLst>
        </xdr:cNvPr>
        <xdr:cNvSpPr/>
      </xdr:nvSpPr>
      <xdr:spPr>
        <a:xfrm>
          <a:off x="13887450" y="169825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772" name="フローチャート: 判断 771">
          <a:extLst>
            <a:ext uri="{FF2B5EF4-FFF2-40B4-BE49-F238E27FC236}">
              <a16:creationId xmlns:a16="http://schemas.microsoft.com/office/drawing/2014/main" id="{418CCE25-3CAB-44EB-B716-197DF16AB3D2}"/>
            </a:ext>
          </a:extLst>
        </xdr:cNvPr>
        <xdr:cNvSpPr/>
      </xdr:nvSpPr>
      <xdr:spPr>
        <a:xfrm>
          <a:off x="13096875" y="1695159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773" name="フローチャート: 判断 772">
          <a:extLst>
            <a:ext uri="{FF2B5EF4-FFF2-40B4-BE49-F238E27FC236}">
              <a16:creationId xmlns:a16="http://schemas.microsoft.com/office/drawing/2014/main" id="{C7FB511E-A7DB-4718-A153-9DAA85C8BA49}"/>
            </a:ext>
          </a:extLst>
        </xdr:cNvPr>
        <xdr:cNvSpPr/>
      </xdr:nvSpPr>
      <xdr:spPr>
        <a:xfrm>
          <a:off x="12296775" y="169466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115207</xdr:rowOff>
    </xdr:from>
    <xdr:to>
      <xdr:col>67</xdr:col>
      <xdr:colOff>101600</xdr:colOff>
      <xdr:row>104</xdr:row>
      <xdr:rowOff>45357</xdr:rowOff>
    </xdr:to>
    <xdr:sp macro="" textlink="">
      <xdr:nvSpPr>
        <xdr:cNvPr id="774" name="フローチャート: 判断 773">
          <a:extLst>
            <a:ext uri="{FF2B5EF4-FFF2-40B4-BE49-F238E27FC236}">
              <a16:creationId xmlns:a16="http://schemas.microsoft.com/office/drawing/2014/main" id="{5AEC3939-4EEA-4C23-9A84-E49F5F3C93E8}"/>
            </a:ext>
          </a:extLst>
        </xdr:cNvPr>
        <xdr:cNvSpPr/>
      </xdr:nvSpPr>
      <xdr:spPr>
        <a:xfrm>
          <a:off x="11487150" y="169173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0F78AEA-79E3-4308-A3F7-32BFDE17A484}"/>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8F1BE3E-0B06-4827-9AC3-F0E681F3781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BBFA5E4-4375-40B3-B89A-224872C54E0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C038825-668B-4581-8109-50D6C5A4BD3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103093F-8BC2-4C4C-B76A-C7AC1F7B18B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80" name="楕円 779">
          <a:extLst>
            <a:ext uri="{FF2B5EF4-FFF2-40B4-BE49-F238E27FC236}">
              <a16:creationId xmlns:a16="http://schemas.microsoft.com/office/drawing/2014/main" id="{A6A8AB70-B320-4720-BF5E-87104862E55C}"/>
            </a:ext>
          </a:extLst>
        </xdr:cNvPr>
        <xdr:cNvSpPr/>
      </xdr:nvSpPr>
      <xdr:spPr>
        <a:xfrm>
          <a:off x="14649450" y="173712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33219</xdr:rowOff>
    </xdr:from>
    <xdr:ext cx="405111" cy="259045"/>
    <xdr:sp macro="" textlink="">
      <xdr:nvSpPr>
        <xdr:cNvPr id="781" name="【庁舎】&#10;有形固定資産減価償却率該当値テキスト">
          <a:extLst>
            <a:ext uri="{FF2B5EF4-FFF2-40B4-BE49-F238E27FC236}">
              <a16:creationId xmlns:a16="http://schemas.microsoft.com/office/drawing/2014/main" id="{495F015F-0DB4-4D9B-8ACD-A3DCC8633CC1}"/>
            </a:ext>
          </a:extLst>
        </xdr:cNvPr>
        <xdr:cNvSpPr txBox="1"/>
      </xdr:nvSpPr>
      <xdr:spPr>
        <a:xfrm>
          <a:off x="14735175" y="17346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782" name="楕円 781">
          <a:extLst>
            <a:ext uri="{FF2B5EF4-FFF2-40B4-BE49-F238E27FC236}">
              <a16:creationId xmlns:a16="http://schemas.microsoft.com/office/drawing/2014/main" id="{E696DC93-A177-4266-8A8D-FE1A2A2A7D39}"/>
            </a:ext>
          </a:extLst>
        </xdr:cNvPr>
        <xdr:cNvSpPr/>
      </xdr:nvSpPr>
      <xdr:spPr>
        <a:xfrm>
          <a:off x="13887450" y="173631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105592</xdr:rowOff>
    </xdr:to>
    <xdr:cxnSp macro="">
      <xdr:nvCxnSpPr>
        <xdr:cNvPr id="783" name="直線コネクタ 782">
          <a:extLst>
            <a:ext uri="{FF2B5EF4-FFF2-40B4-BE49-F238E27FC236}">
              <a16:creationId xmlns:a16="http://schemas.microsoft.com/office/drawing/2014/main" id="{7637C2B0-F451-4848-B029-698A0CA4C561}"/>
            </a:ext>
          </a:extLst>
        </xdr:cNvPr>
        <xdr:cNvCxnSpPr/>
      </xdr:nvCxnSpPr>
      <xdr:spPr>
        <a:xfrm>
          <a:off x="13935075" y="1742031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35198</xdr:rowOff>
    </xdr:from>
    <xdr:to>
      <xdr:col>76</xdr:col>
      <xdr:colOff>165100</xdr:colOff>
      <xdr:row>106</xdr:row>
      <xdr:rowOff>136798</xdr:rowOff>
    </xdr:to>
    <xdr:sp macro="" textlink="">
      <xdr:nvSpPr>
        <xdr:cNvPr id="784" name="楕円 783">
          <a:extLst>
            <a:ext uri="{FF2B5EF4-FFF2-40B4-BE49-F238E27FC236}">
              <a16:creationId xmlns:a16="http://schemas.microsoft.com/office/drawing/2014/main" id="{1FCD8DBF-4564-4D36-8307-58B3E56100F8}"/>
            </a:ext>
          </a:extLst>
        </xdr:cNvPr>
        <xdr:cNvSpPr/>
      </xdr:nvSpPr>
      <xdr:spPr>
        <a:xfrm>
          <a:off x="13096875" y="173516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85998</xdr:rowOff>
    </xdr:from>
    <xdr:to>
      <xdr:col>81</xdr:col>
      <xdr:colOff>50800</xdr:colOff>
      <xdr:row>106</xdr:row>
      <xdr:rowOff>100693</xdr:rowOff>
    </xdr:to>
    <xdr:cxnSp macro="">
      <xdr:nvCxnSpPr>
        <xdr:cNvPr id="785" name="直線コネクタ 784">
          <a:extLst>
            <a:ext uri="{FF2B5EF4-FFF2-40B4-BE49-F238E27FC236}">
              <a16:creationId xmlns:a16="http://schemas.microsoft.com/office/drawing/2014/main" id="{BC911F8B-7512-416F-8E86-815840E139C2}"/>
            </a:ext>
          </a:extLst>
        </xdr:cNvPr>
        <xdr:cNvCxnSpPr/>
      </xdr:nvCxnSpPr>
      <xdr:spPr>
        <a:xfrm>
          <a:off x="13144500" y="17399273"/>
          <a:ext cx="790575" cy="2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53158</xdr:rowOff>
    </xdr:from>
    <xdr:to>
      <xdr:col>72</xdr:col>
      <xdr:colOff>38100</xdr:colOff>
      <xdr:row>106</xdr:row>
      <xdr:rowOff>154758</xdr:rowOff>
    </xdr:to>
    <xdr:sp macro="" textlink="">
      <xdr:nvSpPr>
        <xdr:cNvPr id="786" name="楕円 785">
          <a:extLst>
            <a:ext uri="{FF2B5EF4-FFF2-40B4-BE49-F238E27FC236}">
              <a16:creationId xmlns:a16="http://schemas.microsoft.com/office/drawing/2014/main" id="{395A66BA-CE6E-4795-A29B-A7BC22AF1338}"/>
            </a:ext>
          </a:extLst>
        </xdr:cNvPr>
        <xdr:cNvSpPr/>
      </xdr:nvSpPr>
      <xdr:spPr>
        <a:xfrm>
          <a:off x="12296775" y="1736643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85998</xdr:rowOff>
    </xdr:from>
    <xdr:to>
      <xdr:col>76</xdr:col>
      <xdr:colOff>114300</xdr:colOff>
      <xdr:row>106</xdr:row>
      <xdr:rowOff>103958</xdr:rowOff>
    </xdr:to>
    <xdr:cxnSp macro="">
      <xdr:nvCxnSpPr>
        <xdr:cNvPr id="787" name="直線コネクタ 786">
          <a:extLst>
            <a:ext uri="{FF2B5EF4-FFF2-40B4-BE49-F238E27FC236}">
              <a16:creationId xmlns:a16="http://schemas.microsoft.com/office/drawing/2014/main" id="{D1C792EC-636C-4C24-B21D-60306B890DFE}"/>
            </a:ext>
          </a:extLst>
        </xdr:cNvPr>
        <xdr:cNvCxnSpPr/>
      </xdr:nvCxnSpPr>
      <xdr:spPr>
        <a:xfrm flipV="1">
          <a:off x="12344400" y="17399273"/>
          <a:ext cx="800100" cy="2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35198</xdr:rowOff>
    </xdr:from>
    <xdr:to>
      <xdr:col>67</xdr:col>
      <xdr:colOff>101600</xdr:colOff>
      <xdr:row>106</xdr:row>
      <xdr:rowOff>136798</xdr:rowOff>
    </xdr:to>
    <xdr:sp macro="" textlink="">
      <xdr:nvSpPr>
        <xdr:cNvPr id="788" name="楕円 787">
          <a:extLst>
            <a:ext uri="{FF2B5EF4-FFF2-40B4-BE49-F238E27FC236}">
              <a16:creationId xmlns:a16="http://schemas.microsoft.com/office/drawing/2014/main" id="{6FA3F46C-9754-46DE-A337-4BFBFF59E724}"/>
            </a:ext>
          </a:extLst>
        </xdr:cNvPr>
        <xdr:cNvSpPr/>
      </xdr:nvSpPr>
      <xdr:spPr>
        <a:xfrm>
          <a:off x="11487150" y="173516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85998</xdr:rowOff>
    </xdr:from>
    <xdr:to>
      <xdr:col>71</xdr:col>
      <xdr:colOff>177800</xdr:colOff>
      <xdr:row>106</xdr:row>
      <xdr:rowOff>103958</xdr:rowOff>
    </xdr:to>
    <xdr:cxnSp macro="">
      <xdr:nvCxnSpPr>
        <xdr:cNvPr id="789" name="直線コネクタ 788">
          <a:extLst>
            <a:ext uri="{FF2B5EF4-FFF2-40B4-BE49-F238E27FC236}">
              <a16:creationId xmlns:a16="http://schemas.microsoft.com/office/drawing/2014/main" id="{9A3B4855-DD7B-432D-8D60-94F1246DCA3B}"/>
            </a:ext>
          </a:extLst>
        </xdr:cNvPr>
        <xdr:cNvCxnSpPr/>
      </xdr:nvCxnSpPr>
      <xdr:spPr>
        <a:xfrm>
          <a:off x="11534775" y="17399273"/>
          <a:ext cx="809625" cy="2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90" name="n_1aveValue【庁舎】&#10;有形固定資産減価償却率">
          <a:extLst>
            <a:ext uri="{FF2B5EF4-FFF2-40B4-BE49-F238E27FC236}">
              <a16:creationId xmlns:a16="http://schemas.microsoft.com/office/drawing/2014/main" id="{DBE52A22-CE06-42A6-9B84-4686F0A632E5}"/>
            </a:ext>
          </a:extLst>
        </xdr:cNvPr>
        <xdr:cNvSpPr txBox="1"/>
      </xdr:nvSpPr>
      <xdr:spPr>
        <a:xfrm>
          <a:off x="13745219" y="1675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791" name="n_2aveValue【庁舎】&#10;有形固定資産減価償却率">
          <a:extLst>
            <a:ext uri="{FF2B5EF4-FFF2-40B4-BE49-F238E27FC236}">
              <a16:creationId xmlns:a16="http://schemas.microsoft.com/office/drawing/2014/main" id="{BD2D190E-3B6B-4749-B0E1-37B9E3750D28}"/>
            </a:ext>
          </a:extLst>
        </xdr:cNvPr>
        <xdr:cNvSpPr txBox="1"/>
      </xdr:nvSpPr>
      <xdr:spPr>
        <a:xfrm>
          <a:off x="12964169" y="1672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792" name="n_3aveValue【庁舎】&#10;有形固定資産減価償却率">
          <a:extLst>
            <a:ext uri="{FF2B5EF4-FFF2-40B4-BE49-F238E27FC236}">
              <a16:creationId xmlns:a16="http://schemas.microsoft.com/office/drawing/2014/main" id="{3FF61A82-A13F-464F-86C4-C7AE5E00AB08}"/>
            </a:ext>
          </a:extLst>
        </xdr:cNvPr>
        <xdr:cNvSpPr txBox="1"/>
      </xdr:nvSpPr>
      <xdr:spPr>
        <a:xfrm>
          <a:off x="12164069" y="167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793" name="n_4aveValue【庁舎】&#10;有形固定資産減価償却率">
          <a:extLst>
            <a:ext uri="{FF2B5EF4-FFF2-40B4-BE49-F238E27FC236}">
              <a16:creationId xmlns:a16="http://schemas.microsoft.com/office/drawing/2014/main" id="{C66FDBD6-C433-4529-ACDF-852C85D12099}"/>
            </a:ext>
          </a:extLst>
        </xdr:cNvPr>
        <xdr:cNvSpPr txBox="1"/>
      </xdr:nvSpPr>
      <xdr:spPr>
        <a:xfrm>
          <a:off x="11354444" y="1669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794" name="n_1mainValue【庁舎】&#10;有形固定資産減価償却率">
          <a:extLst>
            <a:ext uri="{FF2B5EF4-FFF2-40B4-BE49-F238E27FC236}">
              <a16:creationId xmlns:a16="http://schemas.microsoft.com/office/drawing/2014/main" id="{5EA81756-9427-4469-A7B5-9F57AA26DAEA}"/>
            </a:ext>
          </a:extLst>
        </xdr:cNvPr>
        <xdr:cNvSpPr txBox="1"/>
      </xdr:nvSpPr>
      <xdr:spPr>
        <a:xfrm>
          <a:off x="13745219" y="1746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127925</xdr:rowOff>
    </xdr:from>
    <xdr:ext cx="405111" cy="259045"/>
    <xdr:sp macro="" textlink="">
      <xdr:nvSpPr>
        <xdr:cNvPr id="795" name="n_2mainValue【庁舎】&#10;有形固定資産減価償却率">
          <a:extLst>
            <a:ext uri="{FF2B5EF4-FFF2-40B4-BE49-F238E27FC236}">
              <a16:creationId xmlns:a16="http://schemas.microsoft.com/office/drawing/2014/main" id="{19014ABA-68F4-401D-9047-4CA3F4C87BE2}"/>
            </a:ext>
          </a:extLst>
        </xdr:cNvPr>
        <xdr:cNvSpPr txBox="1"/>
      </xdr:nvSpPr>
      <xdr:spPr>
        <a:xfrm>
          <a:off x="12964169" y="1744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145885</xdr:rowOff>
    </xdr:from>
    <xdr:ext cx="405111" cy="259045"/>
    <xdr:sp macro="" textlink="">
      <xdr:nvSpPr>
        <xdr:cNvPr id="796" name="n_3mainValue【庁舎】&#10;有形固定資産減価償却率">
          <a:extLst>
            <a:ext uri="{FF2B5EF4-FFF2-40B4-BE49-F238E27FC236}">
              <a16:creationId xmlns:a16="http://schemas.microsoft.com/office/drawing/2014/main" id="{EFE2731E-8482-4BE7-84EF-86D00AB25DCF}"/>
            </a:ext>
          </a:extLst>
        </xdr:cNvPr>
        <xdr:cNvSpPr txBox="1"/>
      </xdr:nvSpPr>
      <xdr:spPr>
        <a:xfrm>
          <a:off x="12164069" y="174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127925</xdr:rowOff>
    </xdr:from>
    <xdr:ext cx="405111" cy="259045"/>
    <xdr:sp macro="" textlink="">
      <xdr:nvSpPr>
        <xdr:cNvPr id="797" name="n_4mainValue【庁舎】&#10;有形固定資産減価償却率">
          <a:extLst>
            <a:ext uri="{FF2B5EF4-FFF2-40B4-BE49-F238E27FC236}">
              <a16:creationId xmlns:a16="http://schemas.microsoft.com/office/drawing/2014/main" id="{48234ADE-25FD-4FA2-BF7E-A33BDF4CF7F0}"/>
            </a:ext>
          </a:extLst>
        </xdr:cNvPr>
        <xdr:cNvSpPr txBox="1"/>
      </xdr:nvSpPr>
      <xdr:spPr>
        <a:xfrm>
          <a:off x="11354444" y="1744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1CEDD2AF-F0B9-43B7-910F-197BC461698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204E6519-AABA-4C57-8862-87AFA133B10A}"/>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31279814-7C71-4D74-A8ED-9FBE775464C4}"/>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887BEED0-77B2-4D63-9E2A-0B5A8CFFAA4F}"/>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C4976C37-6689-474C-9672-1CE295F0904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268EC94-72F1-4F2D-98A3-34DBE797E7FF}"/>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98A8A45B-9270-498F-AB13-7BE32DD4FD28}"/>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983D0BB5-2144-4FCD-A410-61B60485F92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854E772-FBAA-4B53-B8F0-9D2A0C2E720B}"/>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35EACFC-1221-4876-A48D-798623859F3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8" name="直線コネクタ 807">
          <a:extLst>
            <a:ext uri="{FF2B5EF4-FFF2-40B4-BE49-F238E27FC236}">
              <a16:creationId xmlns:a16="http://schemas.microsoft.com/office/drawing/2014/main" id="{3B476279-4CF4-4C9E-AA7C-529B65BA5B93}"/>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9" name="テキスト ボックス 808">
          <a:extLst>
            <a:ext uri="{FF2B5EF4-FFF2-40B4-BE49-F238E27FC236}">
              <a16:creationId xmlns:a16="http://schemas.microsoft.com/office/drawing/2014/main" id="{25B572D8-B72F-47F7-A576-D7834C76E690}"/>
            </a:ext>
          </a:extLst>
        </xdr:cNvPr>
        <xdr:cNvSpPr txBox="1"/>
      </xdr:nvSpPr>
      <xdr:spPr>
        <a:xfrm>
          <a:off x="16052346" y="17761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BAF19BDB-09F2-4ED6-AE1C-557DEEB96DCA}"/>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057FDAA5-4D5C-4E98-A66F-7ECCB894B12C}"/>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2" name="直線コネクタ 811">
          <a:extLst>
            <a:ext uri="{FF2B5EF4-FFF2-40B4-BE49-F238E27FC236}">
              <a16:creationId xmlns:a16="http://schemas.microsoft.com/office/drawing/2014/main" id="{B8FFEE1D-4207-4B3F-8B31-DFBBF03235CB}"/>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3" name="テキスト ボックス 812">
          <a:extLst>
            <a:ext uri="{FF2B5EF4-FFF2-40B4-BE49-F238E27FC236}">
              <a16:creationId xmlns:a16="http://schemas.microsoft.com/office/drawing/2014/main" id="{9E50ACD2-1403-42FA-AB6E-B269FC7B6962}"/>
            </a:ext>
          </a:extLst>
        </xdr:cNvPr>
        <xdr:cNvSpPr txBox="1"/>
      </xdr:nvSpPr>
      <xdr:spPr>
        <a:xfrm>
          <a:off x="16052346" y="17190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74A50A9A-4D0A-47EA-AF08-2B16DAC822F2}"/>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FE6B9DCE-4B3A-4CCF-B2F5-7731B420BEE9}"/>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6" name="直線コネクタ 815">
          <a:extLst>
            <a:ext uri="{FF2B5EF4-FFF2-40B4-BE49-F238E27FC236}">
              <a16:creationId xmlns:a16="http://schemas.microsoft.com/office/drawing/2014/main" id="{C5179520-8428-4A72-AA0E-66C57F2AB36F}"/>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7" name="テキスト ボックス 816">
          <a:extLst>
            <a:ext uri="{FF2B5EF4-FFF2-40B4-BE49-F238E27FC236}">
              <a16:creationId xmlns:a16="http://schemas.microsoft.com/office/drawing/2014/main" id="{B984E1F9-1F85-4144-A993-2169513D19BF}"/>
            </a:ext>
          </a:extLst>
        </xdr:cNvPr>
        <xdr:cNvSpPr txBox="1"/>
      </xdr:nvSpPr>
      <xdr:spPr>
        <a:xfrm>
          <a:off x="16052346" y="16618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8" name="直線コネクタ 817">
          <a:extLst>
            <a:ext uri="{FF2B5EF4-FFF2-40B4-BE49-F238E27FC236}">
              <a16:creationId xmlns:a16="http://schemas.microsoft.com/office/drawing/2014/main" id="{BED6BA4E-764D-414F-B5AF-B1B3189F4229}"/>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9" name="テキスト ボックス 818">
          <a:extLst>
            <a:ext uri="{FF2B5EF4-FFF2-40B4-BE49-F238E27FC236}">
              <a16:creationId xmlns:a16="http://schemas.microsoft.com/office/drawing/2014/main" id="{1EA6DA0C-66AD-467D-B42F-01F75641D066}"/>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0" name="直線コネクタ 819">
          <a:extLst>
            <a:ext uri="{FF2B5EF4-FFF2-40B4-BE49-F238E27FC236}">
              <a16:creationId xmlns:a16="http://schemas.microsoft.com/office/drawing/2014/main" id="{114678A6-FBC7-433E-A3E3-698AB834ABD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1" name="テキスト ボックス 820">
          <a:extLst>
            <a:ext uri="{FF2B5EF4-FFF2-40B4-BE49-F238E27FC236}">
              <a16:creationId xmlns:a16="http://schemas.microsoft.com/office/drawing/2014/main" id="{6ADF1598-9C8C-4562-8A2C-7E09EAAFC777}"/>
            </a:ext>
          </a:extLst>
        </xdr:cNvPr>
        <xdr:cNvSpPr txBox="1"/>
      </xdr:nvSpPr>
      <xdr:spPr>
        <a:xfrm>
          <a:off x="16052346" y="16047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4348383E-285E-4D3E-824E-82601C7A057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7A952BCB-2B42-4083-B791-C28D7DF58C2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27A2D68B-EC02-49FB-8A80-426C4A9F4F5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5" name="直線コネクタ 824">
          <a:extLst>
            <a:ext uri="{FF2B5EF4-FFF2-40B4-BE49-F238E27FC236}">
              <a16:creationId xmlns:a16="http://schemas.microsoft.com/office/drawing/2014/main" id="{01C20E84-9CA5-4CF6-B083-08B7780725F2}"/>
            </a:ext>
          </a:extLst>
        </xdr:cNvPr>
        <xdr:cNvCxnSpPr/>
      </xdr:nvCxnSpPr>
      <xdr:spPr>
        <a:xfrm flipV="1">
          <a:off x="19954239" y="16343948"/>
          <a:ext cx="0" cy="136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6" name="【庁舎】&#10;一人当たり面積最小値テキスト">
          <a:extLst>
            <a:ext uri="{FF2B5EF4-FFF2-40B4-BE49-F238E27FC236}">
              <a16:creationId xmlns:a16="http://schemas.microsoft.com/office/drawing/2014/main" id="{200D8CB9-893D-4858-B414-EA390E008A88}"/>
            </a:ext>
          </a:extLst>
        </xdr:cNvPr>
        <xdr:cNvSpPr txBox="1"/>
      </xdr:nvSpPr>
      <xdr:spPr>
        <a:xfrm>
          <a:off x="19992975"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7" name="直線コネクタ 826">
          <a:extLst>
            <a:ext uri="{FF2B5EF4-FFF2-40B4-BE49-F238E27FC236}">
              <a16:creationId xmlns:a16="http://schemas.microsoft.com/office/drawing/2014/main" id="{1DB61370-2633-434F-8F8A-A8D09578792C}"/>
            </a:ext>
          </a:extLst>
        </xdr:cNvPr>
        <xdr:cNvCxnSpPr/>
      </xdr:nvCxnSpPr>
      <xdr:spPr>
        <a:xfrm>
          <a:off x="19878675" y="17709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8" name="【庁舎】&#10;一人当たり面積最大値テキスト">
          <a:extLst>
            <a:ext uri="{FF2B5EF4-FFF2-40B4-BE49-F238E27FC236}">
              <a16:creationId xmlns:a16="http://schemas.microsoft.com/office/drawing/2014/main" id="{A9B9A4F1-8091-42D5-AB52-B090A70E3DE6}"/>
            </a:ext>
          </a:extLst>
        </xdr:cNvPr>
        <xdr:cNvSpPr txBox="1"/>
      </xdr:nvSpPr>
      <xdr:spPr>
        <a:xfrm>
          <a:off x="19992975" y="1611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9" name="直線コネクタ 828">
          <a:extLst>
            <a:ext uri="{FF2B5EF4-FFF2-40B4-BE49-F238E27FC236}">
              <a16:creationId xmlns:a16="http://schemas.microsoft.com/office/drawing/2014/main" id="{B4911EE1-6FB4-4E9A-A889-5FCCCC6A9E5A}"/>
            </a:ext>
          </a:extLst>
        </xdr:cNvPr>
        <xdr:cNvCxnSpPr/>
      </xdr:nvCxnSpPr>
      <xdr:spPr>
        <a:xfrm>
          <a:off x="19878675" y="163439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830" name="【庁舎】&#10;一人当たり面積平均値テキスト">
          <a:extLst>
            <a:ext uri="{FF2B5EF4-FFF2-40B4-BE49-F238E27FC236}">
              <a16:creationId xmlns:a16="http://schemas.microsoft.com/office/drawing/2014/main" id="{005430A2-35B4-4EAC-9482-9D1A0F9A48BC}"/>
            </a:ext>
          </a:extLst>
        </xdr:cNvPr>
        <xdr:cNvSpPr txBox="1"/>
      </xdr:nvSpPr>
      <xdr:spPr>
        <a:xfrm>
          <a:off x="19992975" y="17147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1" name="フローチャート: 判断 830">
          <a:extLst>
            <a:ext uri="{FF2B5EF4-FFF2-40B4-BE49-F238E27FC236}">
              <a16:creationId xmlns:a16="http://schemas.microsoft.com/office/drawing/2014/main" id="{24F7D5F3-8146-4A8F-8A19-9381434247DB}"/>
            </a:ext>
          </a:extLst>
        </xdr:cNvPr>
        <xdr:cNvSpPr/>
      </xdr:nvSpPr>
      <xdr:spPr>
        <a:xfrm>
          <a:off x="19897725" y="1729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2" name="フローチャート: 判断 831">
          <a:extLst>
            <a:ext uri="{FF2B5EF4-FFF2-40B4-BE49-F238E27FC236}">
              <a16:creationId xmlns:a16="http://schemas.microsoft.com/office/drawing/2014/main" id="{E594A67B-2D29-421F-981B-374CDCA92169}"/>
            </a:ext>
          </a:extLst>
        </xdr:cNvPr>
        <xdr:cNvSpPr/>
      </xdr:nvSpPr>
      <xdr:spPr>
        <a:xfrm>
          <a:off x="19154775" y="173147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141129</xdr:rowOff>
    </xdr:from>
    <xdr:to>
      <xdr:col>107</xdr:col>
      <xdr:colOff>101600</xdr:colOff>
      <xdr:row>106</xdr:row>
      <xdr:rowOff>71279</xdr:rowOff>
    </xdr:to>
    <xdr:sp macro="" textlink="">
      <xdr:nvSpPr>
        <xdr:cNvPr id="833" name="フローチャート: 判断 832">
          <a:extLst>
            <a:ext uri="{FF2B5EF4-FFF2-40B4-BE49-F238E27FC236}">
              <a16:creationId xmlns:a16="http://schemas.microsoft.com/office/drawing/2014/main" id="{B8B58C6C-E794-46C2-A1E9-F0EFDAD83432}"/>
            </a:ext>
          </a:extLst>
        </xdr:cNvPr>
        <xdr:cNvSpPr/>
      </xdr:nvSpPr>
      <xdr:spPr>
        <a:xfrm>
          <a:off x="18345150" y="172893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159702</xdr:rowOff>
    </xdr:from>
    <xdr:to>
      <xdr:col>102</xdr:col>
      <xdr:colOff>165100</xdr:colOff>
      <xdr:row>106</xdr:row>
      <xdr:rowOff>89852</xdr:rowOff>
    </xdr:to>
    <xdr:sp macro="" textlink="">
      <xdr:nvSpPr>
        <xdr:cNvPr id="834" name="フローチャート: 判断 833">
          <a:extLst>
            <a:ext uri="{FF2B5EF4-FFF2-40B4-BE49-F238E27FC236}">
              <a16:creationId xmlns:a16="http://schemas.microsoft.com/office/drawing/2014/main" id="{DA906FDB-7FAE-413D-BB24-7FB7105175FB}"/>
            </a:ext>
          </a:extLst>
        </xdr:cNvPr>
        <xdr:cNvSpPr/>
      </xdr:nvSpPr>
      <xdr:spPr>
        <a:xfrm>
          <a:off x="17554575" y="173078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171132</xdr:rowOff>
    </xdr:from>
    <xdr:to>
      <xdr:col>98</xdr:col>
      <xdr:colOff>38100</xdr:colOff>
      <xdr:row>106</xdr:row>
      <xdr:rowOff>101282</xdr:rowOff>
    </xdr:to>
    <xdr:sp macro="" textlink="">
      <xdr:nvSpPr>
        <xdr:cNvPr id="835" name="フローチャート: 判断 834">
          <a:extLst>
            <a:ext uri="{FF2B5EF4-FFF2-40B4-BE49-F238E27FC236}">
              <a16:creationId xmlns:a16="http://schemas.microsoft.com/office/drawing/2014/main" id="{A21BAECA-8F50-473D-B245-554B212966A2}"/>
            </a:ext>
          </a:extLst>
        </xdr:cNvPr>
        <xdr:cNvSpPr/>
      </xdr:nvSpPr>
      <xdr:spPr>
        <a:xfrm>
          <a:off x="16754475" y="173161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EFBD447-115D-4583-8A8C-A4090E49689A}"/>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5372DC9-A131-4D6F-9E30-A474E5B4EAF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D9C26AE-3D6B-4A03-A3F5-03AE38F9FBE7}"/>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9BE5FFC4-A221-4732-BF81-5A13640088F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CF88A1FB-21AF-4180-A3DE-9EBDAF26D33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68263</xdr:rowOff>
    </xdr:from>
    <xdr:to>
      <xdr:col>116</xdr:col>
      <xdr:colOff>114300</xdr:colOff>
      <xdr:row>106</xdr:row>
      <xdr:rowOff>169863</xdr:rowOff>
    </xdr:to>
    <xdr:sp macro="" textlink="">
      <xdr:nvSpPr>
        <xdr:cNvPr id="841" name="楕円 840">
          <a:extLst>
            <a:ext uri="{FF2B5EF4-FFF2-40B4-BE49-F238E27FC236}">
              <a16:creationId xmlns:a16="http://schemas.microsoft.com/office/drawing/2014/main" id="{BFB041F0-B866-4603-A089-3BFC8BC1EFDE}"/>
            </a:ext>
          </a:extLst>
        </xdr:cNvPr>
        <xdr:cNvSpPr/>
      </xdr:nvSpPr>
      <xdr:spPr>
        <a:xfrm>
          <a:off x="19897725" y="1738153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46690</xdr:rowOff>
    </xdr:from>
    <xdr:ext cx="469744" cy="259045"/>
    <xdr:sp macro="" textlink="">
      <xdr:nvSpPr>
        <xdr:cNvPr id="842" name="【庁舎】&#10;一人当たり面積該当値テキスト">
          <a:extLst>
            <a:ext uri="{FF2B5EF4-FFF2-40B4-BE49-F238E27FC236}">
              <a16:creationId xmlns:a16="http://schemas.microsoft.com/office/drawing/2014/main" id="{EFA0D4EC-8709-4898-975C-038A1FEEEE69}"/>
            </a:ext>
          </a:extLst>
        </xdr:cNvPr>
        <xdr:cNvSpPr txBox="1"/>
      </xdr:nvSpPr>
      <xdr:spPr>
        <a:xfrm>
          <a:off x="19992975" y="1736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78263</xdr:rowOff>
    </xdr:from>
    <xdr:to>
      <xdr:col>112</xdr:col>
      <xdr:colOff>38100</xdr:colOff>
      <xdr:row>107</xdr:row>
      <xdr:rowOff>8413</xdr:rowOff>
    </xdr:to>
    <xdr:sp macro="" textlink="">
      <xdr:nvSpPr>
        <xdr:cNvPr id="843" name="楕円 842">
          <a:extLst>
            <a:ext uri="{FF2B5EF4-FFF2-40B4-BE49-F238E27FC236}">
              <a16:creationId xmlns:a16="http://schemas.microsoft.com/office/drawing/2014/main" id="{FAF9CF5B-F838-46B3-8DFE-2B237E8F938D}"/>
            </a:ext>
          </a:extLst>
        </xdr:cNvPr>
        <xdr:cNvSpPr/>
      </xdr:nvSpPr>
      <xdr:spPr>
        <a:xfrm>
          <a:off x="19154775" y="173947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119063</xdr:rowOff>
    </xdr:from>
    <xdr:to>
      <xdr:col>116</xdr:col>
      <xdr:colOff>63500</xdr:colOff>
      <xdr:row>106</xdr:row>
      <xdr:rowOff>129063</xdr:rowOff>
    </xdr:to>
    <xdr:cxnSp macro="">
      <xdr:nvCxnSpPr>
        <xdr:cNvPr id="844" name="直線コネクタ 843">
          <a:extLst>
            <a:ext uri="{FF2B5EF4-FFF2-40B4-BE49-F238E27FC236}">
              <a16:creationId xmlns:a16="http://schemas.microsoft.com/office/drawing/2014/main" id="{DA0E433A-6098-4B0B-B546-7C75EAB82AB2}"/>
            </a:ext>
          </a:extLst>
        </xdr:cNvPr>
        <xdr:cNvCxnSpPr/>
      </xdr:nvCxnSpPr>
      <xdr:spPr>
        <a:xfrm flipV="1">
          <a:off x="19202400" y="17438688"/>
          <a:ext cx="752475" cy="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88264</xdr:rowOff>
    </xdr:from>
    <xdr:to>
      <xdr:col>107</xdr:col>
      <xdr:colOff>101600</xdr:colOff>
      <xdr:row>107</xdr:row>
      <xdr:rowOff>18414</xdr:rowOff>
    </xdr:to>
    <xdr:sp macro="" textlink="">
      <xdr:nvSpPr>
        <xdr:cNvPr id="845" name="楕円 844">
          <a:extLst>
            <a:ext uri="{FF2B5EF4-FFF2-40B4-BE49-F238E27FC236}">
              <a16:creationId xmlns:a16="http://schemas.microsoft.com/office/drawing/2014/main" id="{965D95EA-C7BF-4C41-8DC2-C91A76C164A4}"/>
            </a:ext>
          </a:extLst>
        </xdr:cNvPr>
        <xdr:cNvSpPr/>
      </xdr:nvSpPr>
      <xdr:spPr>
        <a:xfrm>
          <a:off x="18345150" y="174015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129063</xdr:rowOff>
    </xdr:from>
    <xdr:to>
      <xdr:col>111</xdr:col>
      <xdr:colOff>177800</xdr:colOff>
      <xdr:row>106</xdr:row>
      <xdr:rowOff>139064</xdr:rowOff>
    </xdr:to>
    <xdr:cxnSp macro="">
      <xdr:nvCxnSpPr>
        <xdr:cNvPr id="846" name="直線コネクタ 845">
          <a:extLst>
            <a:ext uri="{FF2B5EF4-FFF2-40B4-BE49-F238E27FC236}">
              <a16:creationId xmlns:a16="http://schemas.microsoft.com/office/drawing/2014/main" id="{1198177E-8252-4A82-806C-ACAEF8908C8C}"/>
            </a:ext>
          </a:extLst>
        </xdr:cNvPr>
        <xdr:cNvCxnSpPr/>
      </xdr:nvCxnSpPr>
      <xdr:spPr>
        <a:xfrm flipV="1">
          <a:off x="18392775" y="17442338"/>
          <a:ext cx="809625" cy="1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7" name="楕円 846">
          <a:extLst>
            <a:ext uri="{FF2B5EF4-FFF2-40B4-BE49-F238E27FC236}">
              <a16:creationId xmlns:a16="http://schemas.microsoft.com/office/drawing/2014/main" id="{C7156408-B2D8-48E8-934B-E92648FF8AA9}"/>
            </a:ext>
          </a:extLst>
        </xdr:cNvPr>
        <xdr:cNvSpPr/>
      </xdr:nvSpPr>
      <xdr:spPr>
        <a:xfrm>
          <a:off x="17554575" y="17459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139064</xdr:rowOff>
    </xdr:from>
    <xdr:to>
      <xdr:col>107</xdr:col>
      <xdr:colOff>50800</xdr:colOff>
      <xdr:row>107</xdr:row>
      <xdr:rowOff>19050</xdr:rowOff>
    </xdr:to>
    <xdr:cxnSp macro="">
      <xdr:nvCxnSpPr>
        <xdr:cNvPr id="848" name="直線コネクタ 847">
          <a:extLst>
            <a:ext uri="{FF2B5EF4-FFF2-40B4-BE49-F238E27FC236}">
              <a16:creationId xmlns:a16="http://schemas.microsoft.com/office/drawing/2014/main" id="{9182339D-7753-48EE-8865-F0E42E4FBAED}"/>
            </a:ext>
          </a:extLst>
        </xdr:cNvPr>
        <xdr:cNvCxnSpPr/>
      </xdr:nvCxnSpPr>
      <xdr:spPr>
        <a:xfrm flipV="1">
          <a:off x="17602200" y="17458689"/>
          <a:ext cx="790575"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146844</xdr:rowOff>
    </xdr:from>
    <xdr:to>
      <xdr:col>98</xdr:col>
      <xdr:colOff>38100</xdr:colOff>
      <xdr:row>107</xdr:row>
      <xdr:rowOff>76994</xdr:rowOff>
    </xdr:to>
    <xdr:sp macro="" textlink="">
      <xdr:nvSpPr>
        <xdr:cNvPr id="849" name="楕円 848">
          <a:extLst>
            <a:ext uri="{FF2B5EF4-FFF2-40B4-BE49-F238E27FC236}">
              <a16:creationId xmlns:a16="http://schemas.microsoft.com/office/drawing/2014/main" id="{B63A7185-435A-41C5-B8DA-B7B60BD668C2}"/>
            </a:ext>
          </a:extLst>
        </xdr:cNvPr>
        <xdr:cNvSpPr/>
      </xdr:nvSpPr>
      <xdr:spPr>
        <a:xfrm>
          <a:off x="16754475" y="174601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26194</xdr:rowOff>
    </xdr:to>
    <xdr:cxnSp macro="">
      <xdr:nvCxnSpPr>
        <xdr:cNvPr id="850" name="直線コネクタ 849">
          <a:extLst>
            <a:ext uri="{FF2B5EF4-FFF2-40B4-BE49-F238E27FC236}">
              <a16:creationId xmlns:a16="http://schemas.microsoft.com/office/drawing/2014/main" id="{4A3E7D6E-6F2F-4351-838B-C48C02E496CE}"/>
            </a:ext>
          </a:extLst>
        </xdr:cNvPr>
        <xdr:cNvCxnSpPr/>
      </xdr:nvCxnSpPr>
      <xdr:spPr>
        <a:xfrm flipV="1">
          <a:off x="16802100" y="17506950"/>
          <a:ext cx="8001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851" name="n_1aveValue【庁舎】&#10;一人当たり面積">
          <a:extLst>
            <a:ext uri="{FF2B5EF4-FFF2-40B4-BE49-F238E27FC236}">
              <a16:creationId xmlns:a16="http://schemas.microsoft.com/office/drawing/2014/main" id="{A3E6D9E2-9E05-4FB4-962B-931804707ABE}"/>
            </a:ext>
          </a:extLst>
        </xdr:cNvPr>
        <xdr:cNvSpPr txBox="1"/>
      </xdr:nvSpPr>
      <xdr:spPr>
        <a:xfrm>
          <a:off x="18983402" y="1708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87806</xdr:rowOff>
    </xdr:from>
    <xdr:ext cx="469744" cy="259045"/>
    <xdr:sp macro="" textlink="">
      <xdr:nvSpPr>
        <xdr:cNvPr id="852" name="n_2aveValue【庁舎】&#10;一人当たり面積">
          <a:extLst>
            <a:ext uri="{FF2B5EF4-FFF2-40B4-BE49-F238E27FC236}">
              <a16:creationId xmlns:a16="http://schemas.microsoft.com/office/drawing/2014/main" id="{D2586DBF-537E-408B-94DA-9EB09BEAB197}"/>
            </a:ext>
          </a:extLst>
        </xdr:cNvPr>
        <xdr:cNvSpPr txBox="1"/>
      </xdr:nvSpPr>
      <xdr:spPr>
        <a:xfrm>
          <a:off x="18183302" y="170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106379</xdr:rowOff>
    </xdr:from>
    <xdr:ext cx="469744" cy="259045"/>
    <xdr:sp macro="" textlink="">
      <xdr:nvSpPr>
        <xdr:cNvPr id="853" name="n_3aveValue【庁舎】&#10;一人当たり面積">
          <a:extLst>
            <a:ext uri="{FF2B5EF4-FFF2-40B4-BE49-F238E27FC236}">
              <a16:creationId xmlns:a16="http://schemas.microsoft.com/office/drawing/2014/main" id="{BC3EB0B0-9AD2-4C89-B4A4-5DA12E12C120}"/>
            </a:ext>
          </a:extLst>
        </xdr:cNvPr>
        <xdr:cNvSpPr txBox="1"/>
      </xdr:nvSpPr>
      <xdr:spPr>
        <a:xfrm>
          <a:off x="17383202" y="1707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117809</xdr:rowOff>
    </xdr:from>
    <xdr:ext cx="469744" cy="259045"/>
    <xdr:sp macro="" textlink="">
      <xdr:nvSpPr>
        <xdr:cNvPr id="854" name="n_4aveValue【庁舎】&#10;一人当たり面積">
          <a:extLst>
            <a:ext uri="{FF2B5EF4-FFF2-40B4-BE49-F238E27FC236}">
              <a16:creationId xmlns:a16="http://schemas.microsoft.com/office/drawing/2014/main" id="{01A7FB43-7EF5-4482-BFFB-40A17B0B7BF1}"/>
            </a:ext>
          </a:extLst>
        </xdr:cNvPr>
        <xdr:cNvSpPr txBox="1"/>
      </xdr:nvSpPr>
      <xdr:spPr>
        <a:xfrm>
          <a:off x="16592627" y="1709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170990</xdr:rowOff>
    </xdr:from>
    <xdr:ext cx="469744" cy="259045"/>
    <xdr:sp macro="" textlink="">
      <xdr:nvSpPr>
        <xdr:cNvPr id="855" name="n_1mainValue【庁舎】&#10;一人当たり面積">
          <a:extLst>
            <a:ext uri="{FF2B5EF4-FFF2-40B4-BE49-F238E27FC236}">
              <a16:creationId xmlns:a16="http://schemas.microsoft.com/office/drawing/2014/main" id="{B634FD5B-6C16-4DA0-86D4-7CE82C69B3DB}"/>
            </a:ext>
          </a:extLst>
        </xdr:cNvPr>
        <xdr:cNvSpPr txBox="1"/>
      </xdr:nvSpPr>
      <xdr:spPr>
        <a:xfrm>
          <a:off x="18983402" y="1748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9541</xdr:rowOff>
    </xdr:from>
    <xdr:ext cx="469744" cy="259045"/>
    <xdr:sp macro="" textlink="">
      <xdr:nvSpPr>
        <xdr:cNvPr id="856" name="n_2mainValue【庁舎】&#10;一人当たり面積">
          <a:extLst>
            <a:ext uri="{FF2B5EF4-FFF2-40B4-BE49-F238E27FC236}">
              <a16:creationId xmlns:a16="http://schemas.microsoft.com/office/drawing/2014/main" id="{7A9450AA-6DBB-4009-B8FD-1A606DF8EF9A}"/>
            </a:ext>
          </a:extLst>
        </xdr:cNvPr>
        <xdr:cNvSpPr txBox="1"/>
      </xdr:nvSpPr>
      <xdr:spPr>
        <a:xfrm>
          <a:off x="18183302"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857" name="n_3mainValue【庁舎】&#10;一人当たり面積">
          <a:extLst>
            <a:ext uri="{FF2B5EF4-FFF2-40B4-BE49-F238E27FC236}">
              <a16:creationId xmlns:a16="http://schemas.microsoft.com/office/drawing/2014/main" id="{A2F3EE68-2037-42DC-8FAE-E12D61A020EA}"/>
            </a:ext>
          </a:extLst>
        </xdr:cNvPr>
        <xdr:cNvSpPr txBox="1"/>
      </xdr:nvSpPr>
      <xdr:spPr>
        <a:xfrm>
          <a:off x="17383202" y="1755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68121</xdr:rowOff>
    </xdr:from>
    <xdr:ext cx="469744" cy="259045"/>
    <xdr:sp macro="" textlink="">
      <xdr:nvSpPr>
        <xdr:cNvPr id="858" name="n_4mainValue【庁舎】&#10;一人当たり面積">
          <a:extLst>
            <a:ext uri="{FF2B5EF4-FFF2-40B4-BE49-F238E27FC236}">
              <a16:creationId xmlns:a16="http://schemas.microsoft.com/office/drawing/2014/main" id="{182554B7-D613-4994-ADE5-A45C897CB6C6}"/>
            </a:ext>
          </a:extLst>
        </xdr:cNvPr>
        <xdr:cNvSpPr txBox="1"/>
      </xdr:nvSpPr>
      <xdr:spPr>
        <a:xfrm>
          <a:off x="16592627" y="175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F446F9F7-450B-4CF7-9DE2-C98CBAE8688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37460FC1-DD3F-45D8-A310-E62E0E948D4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29D10EA5-8AF4-4799-AD3E-72ADF25A100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有形固定資産減価償却率については，図書館と保健センター以外の類型で類似団体平均を上回っており，合併前からそれぞれの町において整備されていた施設のため老朽化が進んでおり減価償却率が高い。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図書館と保健センターについては平成中期以降に整備されており比較的新しく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１人当たりの面積については，福祉施設において類似団体と比較した場合に特に下回っており，分析では類似団体と比較して充足率が低いことが伺える。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今後，公共施設等総合管理計画に基づき，施設の機能や役割を考慮し，利用状況や収支状況を把握した上で，統合や廃止等の償却と今後の投資とのバランスを検討しながら，維持管理に努める必要がある。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2A6814A-16CA-48C2-A070-0E47C009581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382B96D-583C-41F2-822D-487A2A04F7A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D6F36FF-76F5-4B90-8A16-FE4E94592C1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49980E6-E351-4D5A-B783-C31A5C077F0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79342EE-48B9-43B2-A641-76D95CD099F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3836AB5-BA8A-4FD2-AB04-49C803469B1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56D2E37-8B5C-4F4F-B434-BEC426FD765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D77F9F6-ADC0-45AD-88C2-A710FBFF08D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62DFD48-4D3C-4A64-901B-9E3A6CA72DD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C99C241-9949-4500-AECB-D2641BC7DA1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32,745
32,209
357.91
26,122,173
25,270,138
654,998
12,765,513
18,389,102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B3A6037-C73C-48E3-AFF0-F542014B3E5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6FFF29D-AF50-40D3-A2F4-B2D87426271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92377BA-57D6-49B3-A7F3-16EEDBD4A37B}"/>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5427282-8FE7-4C47-83DF-F8B819D73B8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91DC133-8173-4DB1-B133-CABE7E9A5B1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7353B25-5B68-4445-A52D-B0910DACAC9F}"/>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AD8AC2D-5595-4D44-9528-6D9930EAE95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36E9CD0-F897-49E2-BFD0-EC3854D398D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ECF37C2-042F-4D15-A593-4C7DCA3B8BB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ED01312-1FBD-494C-9566-70AD219B8F5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552A24D-3767-4D55-A9FF-5C3FC18494E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A82B6BE-20E9-443E-8025-3105492549E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709FA9C-B909-4B82-9B71-989A11E7A58D}"/>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59A1B40-E856-4B2C-B789-6FEB907B6BC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42A4ABC-E665-4F8A-BF10-1EBE3181B9D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3A094BE-75E5-4B13-BF3E-55F58E4EC1A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E12E4DE-B895-4748-B01B-DBB998DABE15}"/>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10A512F-3460-4EAE-8127-D580B9B8487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72AFC81-B5B2-435C-938C-D0B3E41EEF7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1483139-1E54-407D-9058-A9BE4F6E593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24D4980-7EF9-4629-90EC-019BCAE8D9F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DD6C2B6-99A8-49D2-BE42-E02DC423B9CC}"/>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476D62E-032C-41C1-8EB1-CA8068C10A69}"/>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8114724A-0221-4BDF-9237-462617BC4CA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AC54CAF-D651-4804-B32B-30932378C0C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5362D82-9AFB-42BA-8E0E-FBA7440B118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C09D952-C5EF-4AD9-A1EA-9DF860C20C2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1F440DF-CF16-4818-9985-94D57518B40D}"/>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5CE3DF1-2AD2-4A3D-AD19-62FE44E99CB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47414A7-0FCF-4446-84E8-61911A52F6D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C8321CE-A643-4021-BADB-3E4968A638E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DB7C18F-97F8-4F2C-9AAF-4088C9192FF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39AF038-92DE-438B-B778-14C785AC7D1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03FD053-F2CD-4A8E-97EE-D83B67B177C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0BAE92A-01F4-4805-9B50-49847C13104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E12FB55-C098-4081-B011-DBFC2006C87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613C4F0-8BC7-4C75-BBF7-FD2E1B22303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同水準であるが，類似団体平均を下回っている状況である。本市は，農業を基幹産業としているが，人口減少や高齢化等から大幅な収益の増加は見込めず財政基盤は弱いことから，南九州市行政改革大綱等の長期計画に基づく組織機構の見直しや，南九州市定員適正化計画に基づく職員数及び人件費の抑制により歳出抑制を図るとともに，補助金，使用料等の見直しを進めることで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935E4FA-2E97-4B13-AF60-A58D36F1A02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C8D1516-C692-4342-8C48-95400B8C367D}"/>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FF7E6ACB-2E27-41AA-BC34-A7DFF8BE806C}"/>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587D8289-9386-4FAB-8F9E-539369FE10F9}"/>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DDCE2D38-D341-434F-96AC-F1551E09A4B3}"/>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8AAAB55E-BAB7-4989-8F1C-8EACB44C9FAC}"/>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71ADBDA6-E4B1-4A2C-9D66-6264317D315C}"/>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4AB190C6-4F2F-46FC-8F77-FE46E8FB8367}"/>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EE5E500B-4001-4BE7-A7E7-2296EF06D93F}"/>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146F8EEA-3B4E-4C24-8463-84E2556BA3B2}"/>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35C9DA1C-F34D-4C65-9108-D3B5C4876AA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8F0D50EC-8645-4181-A354-D9E579D4B11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AD4E1400-D756-4921-B77D-30DCB48880EA}"/>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F5CD42BC-A68F-4C2D-A3B3-AE0415BF2D58}"/>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84BC9461-4EDE-4C25-98DF-6C4C282BED0C}"/>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B666EDC0-137F-4047-9AD5-D33C54477B5E}"/>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F564D814-0B2F-4DF8-A0BE-EFB2364DA2CA}"/>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BF1B8E5C-F07E-419A-B584-FB69DBFF81D5}"/>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2D39D8DA-FCA1-4CCE-9F35-2B5441236037}"/>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C507FED2-94CB-409E-9DC3-74EFAF7105C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F70DDE89-1AE1-4EFB-80B9-722697410B27}"/>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F544592C-E455-4529-9961-235FE862BFA5}"/>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5A5C5887-CCFB-4D37-AB81-167B89761AF7}"/>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F8C79091-DA33-4050-9D0F-C8859858DCE9}"/>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6D080CF3-81E8-45E2-809A-EC89DB190D42}"/>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a:extLst>
            <a:ext uri="{FF2B5EF4-FFF2-40B4-BE49-F238E27FC236}">
              <a16:creationId xmlns:a16="http://schemas.microsoft.com/office/drawing/2014/main" id="{22BB7321-0C46-4FF3-997F-9737554F540E}"/>
            </a:ext>
          </a:extLst>
        </xdr:cNvPr>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75" name="テキスト ボックス 74">
          <a:extLst>
            <a:ext uri="{FF2B5EF4-FFF2-40B4-BE49-F238E27FC236}">
              <a16:creationId xmlns:a16="http://schemas.microsoft.com/office/drawing/2014/main" id="{A71A1410-C80D-4C8F-BDEF-B702A2FB901E}"/>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E0298DD7-8042-4F74-B579-84E8FA683805}"/>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121920</xdr:rowOff>
    </xdr:from>
    <xdr:to>
      <xdr:col>11</xdr:col>
      <xdr:colOff>82550</xdr:colOff>
      <xdr:row>42</xdr:row>
      <xdr:rowOff>52070</xdr:rowOff>
    </xdr:to>
    <xdr:sp macro="" textlink="">
      <xdr:nvSpPr>
        <xdr:cNvPr id="77" name="フローチャート: 判断 76">
          <a:extLst>
            <a:ext uri="{FF2B5EF4-FFF2-40B4-BE49-F238E27FC236}">
              <a16:creationId xmlns:a16="http://schemas.microsoft.com/office/drawing/2014/main" id="{A92269B4-D995-4425-BFE2-FD7682846450}"/>
            </a:ext>
          </a:extLst>
        </xdr:cNvPr>
        <xdr:cNvSpPr/>
      </xdr:nvSpPr>
      <xdr:spPr>
        <a:xfrm>
          <a:off x="2286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78" name="テキスト ボックス 77">
          <a:extLst>
            <a:ext uri="{FF2B5EF4-FFF2-40B4-BE49-F238E27FC236}">
              <a16:creationId xmlns:a16="http://schemas.microsoft.com/office/drawing/2014/main" id="{CF376757-39CE-4013-98A1-E7FF89392555}"/>
            </a:ext>
          </a:extLst>
        </xdr:cNvPr>
        <xdr:cNvSpPr txBox="1"/>
      </xdr:nvSpPr>
      <xdr:spPr>
        <a:xfrm>
          <a:off x="1955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1D87F3BC-5842-447F-A73E-7D0411A198F1}"/>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3A83D32-5D5F-43E4-8E8F-0F8BB2AE4F38}"/>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EF1FC029-814F-4B14-B9C3-BDD766D089F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30969F76-82F4-4512-B55C-DD2CCCB6FDB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22CEF6D-68B9-4F9E-B720-25073D39702C}"/>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04758BE-15E2-4749-9413-32351C27B17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8E1C3AB-7380-49C4-8B4C-D209C4ED7FA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32C9A24C-8CDE-4B53-A3C7-D2F3B16B2FEC}"/>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B6CCD0E5-1952-44E4-9EBA-806434B474FE}"/>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B36BCBD2-3743-41CA-9E4F-376F1DBF6316}"/>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3C8CE5E9-9AC5-44E7-90BC-D1006C00A0F1}"/>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66E1D58E-175C-4FEF-897E-A64922095C59}"/>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AAA02D0F-B359-4542-A545-798A8501CD84}"/>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31F709E9-93A2-465A-81A9-E399BD4697C7}"/>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403B382F-E65E-4B83-8A56-169934B917A5}"/>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5DB9CA84-C671-426B-8F6A-346979B986AB}"/>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6339DC55-03DC-4942-90EE-F610867ED02A}"/>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9B1FE29E-E974-49A1-957C-EFC5C205224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29E9C87E-5BB9-4EFD-BE2A-B8280221A6C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C792AF55-A546-404F-8021-4D9729BC046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7B1C722A-FFE3-4D09-B2BF-98E729FBFF1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5F4D48DA-719C-4784-81DA-33191E37A35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7918981A-CE79-4BBB-96DA-CCE0ABFC377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D6E36A7A-46BB-4685-B59A-1CE2008291F5}"/>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72C57436-370A-4E69-8F79-8EFD140FFD8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4CC8921-17AF-42DB-8272-EE9770AB386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7C80507C-09BC-4705-B4BD-D09689E887B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C319B218-D29A-49A5-88D9-CF87AC78423B}"/>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4828431-0C5F-4B56-8FD3-78739F7D1CC1}"/>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630246CC-B1D9-4A3D-8335-434AAFA2FA2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前年度に対し，経常経費充当一般財源が</a:t>
          </a:r>
          <a:r>
            <a:rPr kumimoji="1" lang="en-US" altLang="ja-JP" sz="1100" b="0" i="0" baseline="0">
              <a:solidFill>
                <a:schemeClr val="dk1"/>
              </a:solidFill>
              <a:effectLst/>
              <a:latin typeface="+mn-lt"/>
              <a:ea typeface="+mn-ea"/>
              <a:cs typeface="+mn-cs"/>
            </a:rPr>
            <a:t>324</a:t>
          </a:r>
          <a:r>
            <a:rPr kumimoji="1" lang="ja-JP" altLang="ja-JP" sz="1100" b="0" i="0" baseline="0">
              <a:solidFill>
                <a:schemeClr val="dk1"/>
              </a:solidFill>
              <a:effectLst/>
              <a:latin typeface="+mn-lt"/>
              <a:ea typeface="+mn-ea"/>
              <a:cs typeface="+mn-cs"/>
            </a:rPr>
            <a:t>百万円の減，歳入の経常一般財源と臨時財政対策債を合わせた額が</a:t>
          </a:r>
          <a:r>
            <a:rPr kumimoji="1" lang="en-US" altLang="ja-JP" sz="1100" b="0" i="0" baseline="0">
              <a:solidFill>
                <a:schemeClr val="dk1"/>
              </a:solidFill>
              <a:effectLst/>
              <a:latin typeface="+mn-lt"/>
              <a:ea typeface="+mn-ea"/>
              <a:cs typeface="+mn-cs"/>
            </a:rPr>
            <a:t>649</a:t>
          </a:r>
          <a:r>
            <a:rPr kumimoji="1" lang="ja-JP" altLang="ja-JP" sz="1100" b="0" i="0" baseline="0">
              <a:solidFill>
                <a:schemeClr val="dk1"/>
              </a:solidFill>
              <a:effectLst/>
              <a:latin typeface="+mn-lt"/>
              <a:ea typeface="+mn-ea"/>
              <a:cs typeface="+mn-cs"/>
            </a:rPr>
            <a:t>百万円の減（普通交付税</a:t>
          </a:r>
          <a:r>
            <a:rPr kumimoji="1" lang="en-US" altLang="ja-JP" sz="1100" b="0" i="0" baseline="0">
              <a:solidFill>
                <a:schemeClr val="dk1"/>
              </a:solidFill>
              <a:effectLst/>
              <a:latin typeface="+mn-lt"/>
              <a:ea typeface="+mn-ea"/>
              <a:cs typeface="+mn-cs"/>
            </a:rPr>
            <a:t>370</a:t>
          </a:r>
          <a:r>
            <a:rPr kumimoji="1" lang="ja-JP" altLang="ja-JP" sz="1100" b="0" i="0" baseline="0">
              <a:solidFill>
                <a:schemeClr val="dk1"/>
              </a:solidFill>
              <a:effectLst/>
              <a:latin typeface="+mn-lt"/>
              <a:ea typeface="+mn-ea"/>
              <a:cs typeface="+mn-cs"/>
            </a:rPr>
            <a:t>百万円，臨財債</a:t>
          </a:r>
          <a:r>
            <a:rPr kumimoji="1" lang="en-US" altLang="ja-JP" sz="1100" b="0" i="0" baseline="0">
              <a:solidFill>
                <a:schemeClr val="dk1"/>
              </a:solidFill>
              <a:effectLst/>
              <a:latin typeface="+mn-lt"/>
              <a:ea typeface="+mn-ea"/>
              <a:cs typeface="+mn-cs"/>
            </a:rPr>
            <a:t>389</a:t>
          </a:r>
          <a:r>
            <a:rPr kumimoji="1" lang="ja-JP" altLang="ja-JP" sz="1100" b="0" i="0" baseline="0">
              <a:solidFill>
                <a:schemeClr val="dk1"/>
              </a:solidFill>
              <a:effectLst/>
              <a:latin typeface="+mn-lt"/>
              <a:ea typeface="+mn-ea"/>
              <a:cs typeface="+mn-cs"/>
            </a:rPr>
            <a:t>百万円，地方特例交付金</a:t>
          </a:r>
          <a:r>
            <a:rPr kumimoji="1" lang="en-US" altLang="ja-JP" sz="1100" b="0" i="0" baseline="0">
              <a:solidFill>
                <a:schemeClr val="dk1"/>
              </a:solidFill>
              <a:effectLst/>
              <a:latin typeface="+mn-lt"/>
              <a:ea typeface="+mn-ea"/>
              <a:cs typeface="+mn-cs"/>
            </a:rPr>
            <a:t>129</a:t>
          </a:r>
          <a:r>
            <a:rPr kumimoji="1" lang="ja-JP" altLang="ja-JP" sz="1100" b="0" i="0" baseline="0">
              <a:solidFill>
                <a:schemeClr val="dk1"/>
              </a:solidFill>
              <a:effectLst/>
              <a:latin typeface="+mn-lt"/>
              <a:ea typeface="+mn-ea"/>
              <a:cs typeface="+mn-cs"/>
            </a:rPr>
            <a:t>百万円　等）となり，補助費以外の項目は前年度の経常収支比率を上回っているが，類似団体内平均と比較して下回る結果となった。これは，地方交付税や特例交付金による一時的な要因が大きいため，今後も地方税等の歳入の確保と補助費及び扶助費（市単独分）など経常経費の節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AFD9F883-0DD2-40FA-ACD6-78F2EAB1A54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A0123A63-1D37-49D0-A8FD-699A8239C00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826BAD63-AA6B-4B44-B6C0-4BCA958B281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61D83A56-A062-4A57-B09D-935192410B7C}"/>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DFE0008-4D12-4790-82FA-673649A3B029}"/>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24D116D8-705A-4417-B9B2-14620979B73A}"/>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32F37B8-278E-4172-A73B-825F22F1E92D}"/>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8A0FD3CF-A3BF-4A8F-A3D5-BBE3AD29DA65}"/>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A5CB6F65-DE13-49C7-9723-CD73C7912A6E}"/>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CEF013F1-3C3D-4699-8F4F-94DC0AE44E21}"/>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4B0BA250-42EF-487E-9FCC-518333E8D5C5}"/>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B164F034-C506-42BC-A2B7-426E6299D556}"/>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6E99410A-6AAB-4170-A354-087F191A739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8CA6BD7F-FEB7-42D4-B426-39449777A757}"/>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4CBE785D-3086-403B-BD2F-8D5E4E6E9C99}"/>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E8AD28-F9D2-42BC-BE7C-1933EABA15E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7B1C8ABF-CD84-4589-B5CC-DAD2E23545C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55BE5232-C65E-4FBF-9094-BC4CD584B85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EB52C6AB-1C4F-467F-96E7-D445393651B3}"/>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1F22AED-6D80-4BD6-B62C-EBD560562A98}"/>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7BF7615B-E18A-4B96-883E-6E2D85DDCA2E}"/>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7FD87D25-363E-4603-866F-D5BC95C447C7}"/>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E4A23BD4-8E8A-40F6-84F6-B2993012887F}"/>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86541</xdr:rowOff>
    </xdr:from>
    <xdr:to>
      <xdr:col>23</xdr:col>
      <xdr:colOff>133350</xdr:colOff>
      <xdr:row>59</xdr:row>
      <xdr:rowOff>152037</xdr:rowOff>
    </xdr:to>
    <xdr:cxnSp macro="">
      <xdr:nvCxnSpPr>
        <xdr:cNvPr id="132" name="直線コネクタ 131">
          <a:extLst>
            <a:ext uri="{FF2B5EF4-FFF2-40B4-BE49-F238E27FC236}">
              <a16:creationId xmlns:a16="http://schemas.microsoft.com/office/drawing/2014/main" id="{6FE2BD3D-49F4-4021-93C2-9B2E3AD2341B}"/>
            </a:ext>
          </a:extLst>
        </xdr:cNvPr>
        <xdr:cNvCxnSpPr/>
      </xdr:nvCxnSpPr>
      <xdr:spPr>
        <a:xfrm>
          <a:off x="4114800" y="10202091"/>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2395DFBF-83AA-45E0-9575-3392F07A70F4}"/>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4A6B4234-5111-4E24-BFF1-F1A65D3E1C07}"/>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86541</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4A0F574C-A4D8-48E9-8217-8A26309513C5}"/>
            </a:ext>
          </a:extLst>
        </xdr:cNvPr>
        <xdr:cNvCxnSpPr/>
      </xdr:nvCxnSpPr>
      <xdr:spPr>
        <a:xfrm flipV="1">
          <a:off x="3225800" y="1020209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8028F6F-A99B-4BB7-BBAF-FE87C6FFFC16}"/>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A20667CD-CBCC-4CF4-A0AF-819824B62D5F}"/>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60</xdr:row>
      <xdr:rowOff>156391</xdr:rowOff>
    </xdr:to>
    <xdr:cxnSp macro="">
      <xdr:nvCxnSpPr>
        <xdr:cNvPr id="138" name="直線コネクタ 137">
          <a:extLst>
            <a:ext uri="{FF2B5EF4-FFF2-40B4-BE49-F238E27FC236}">
              <a16:creationId xmlns:a16="http://schemas.microsoft.com/office/drawing/2014/main" id="{B0B1C44C-6C8C-4660-B73E-4D58609D2EC8}"/>
            </a:ext>
          </a:extLst>
        </xdr:cNvPr>
        <xdr:cNvCxnSpPr/>
      </xdr:nvCxnSpPr>
      <xdr:spPr>
        <a:xfrm flipV="1">
          <a:off x="2336800" y="1040892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156391</xdr:rowOff>
    </xdr:from>
    <xdr:to>
      <xdr:col>15</xdr:col>
      <xdr:colOff>133350</xdr:colOff>
      <xdr:row>60</xdr:row>
      <xdr:rowOff>86541</xdr:rowOff>
    </xdr:to>
    <xdr:sp macro="" textlink="">
      <xdr:nvSpPr>
        <xdr:cNvPr id="139" name="フローチャート: 判断 138">
          <a:extLst>
            <a:ext uri="{FF2B5EF4-FFF2-40B4-BE49-F238E27FC236}">
              <a16:creationId xmlns:a16="http://schemas.microsoft.com/office/drawing/2014/main" id="{75226365-9C4B-4536-B2CD-2CCB9D4B2CC7}"/>
            </a:ext>
          </a:extLst>
        </xdr:cNvPr>
        <xdr:cNvSpPr/>
      </xdr:nvSpPr>
      <xdr:spPr>
        <a:xfrm>
          <a:off x="3175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96718</xdr:rowOff>
    </xdr:from>
    <xdr:ext cx="762000" cy="259045"/>
    <xdr:sp macro="" textlink="">
      <xdr:nvSpPr>
        <xdr:cNvPr id="140" name="テキスト ボックス 139">
          <a:extLst>
            <a:ext uri="{FF2B5EF4-FFF2-40B4-BE49-F238E27FC236}">
              <a16:creationId xmlns:a16="http://schemas.microsoft.com/office/drawing/2014/main" id="{3A90D03A-C628-421E-B0C3-250AC1FD6260}"/>
            </a:ext>
          </a:extLst>
        </xdr:cNvPr>
        <xdr:cNvSpPr txBox="1"/>
      </xdr:nvSpPr>
      <xdr:spPr>
        <a:xfrm>
          <a:off x="2844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156391</xdr:rowOff>
    </xdr:from>
    <xdr:to>
      <xdr:col>11</xdr:col>
      <xdr:colOff>31750</xdr:colOff>
      <xdr:row>60</xdr:row>
      <xdr:rowOff>156391</xdr:rowOff>
    </xdr:to>
    <xdr:cxnSp macro="">
      <xdr:nvCxnSpPr>
        <xdr:cNvPr id="141" name="直線コネクタ 140">
          <a:extLst>
            <a:ext uri="{FF2B5EF4-FFF2-40B4-BE49-F238E27FC236}">
              <a16:creationId xmlns:a16="http://schemas.microsoft.com/office/drawing/2014/main" id="{DF72521C-CB1D-4E09-8AA7-394C78F3872F}"/>
            </a:ext>
          </a:extLst>
        </xdr:cNvPr>
        <xdr:cNvCxnSpPr/>
      </xdr:nvCxnSpPr>
      <xdr:spPr>
        <a:xfrm>
          <a:off x="1447800" y="10443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2" name="フローチャート: 判断 141">
          <a:extLst>
            <a:ext uri="{FF2B5EF4-FFF2-40B4-BE49-F238E27FC236}">
              <a16:creationId xmlns:a16="http://schemas.microsoft.com/office/drawing/2014/main" id="{279D9F02-E2C5-48FF-903A-70F443C0CF07}"/>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3" name="テキスト ボックス 142">
          <a:extLst>
            <a:ext uri="{FF2B5EF4-FFF2-40B4-BE49-F238E27FC236}">
              <a16:creationId xmlns:a16="http://schemas.microsoft.com/office/drawing/2014/main" id="{BFB6C018-23DC-44F5-9FD9-92B644056535}"/>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44" name="フローチャート: 判断 143">
          <a:extLst>
            <a:ext uri="{FF2B5EF4-FFF2-40B4-BE49-F238E27FC236}">
              <a16:creationId xmlns:a16="http://schemas.microsoft.com/office/drawing/2014/main" id="{EF50E5C8-8400-4797-AC52-4E13170CB804}"/>
            </a:ext>
          </a:extLst>
        </xdr:cNvPr>
        <xdr:cNvSpPr/>
      </xdr:nvSpPr>
      <xdr:spPr>
        <a:xfrm>
          <a:off x="1397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45" name="テキスト ボックス 144">
          <a:extLst>
            <a:ext uri="{FF2B5EF4-FFF2-40B4-BE49-F238E27FC236}">
              <a16:creationId xmlns:a16="http://schemas.microsoft.com/office/drawing/2014/main" id="{E377D889-8680-4A41-8E7F-242BC4CC35C2}"/>
            </a:ext>
          </a:extLst>
        </xdr:cNvPr>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B94E66C-F460-4221-BD8E-5340F352738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817D299-A09F-4474-8B07-A31641E8F0D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98518BD-2F15-4A98-A91A-33EFC60DA91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C88F12D-1A28-48ED-9221-B1EECC1E377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C32D6AA0-11C1-4B66-9BD8-717DBF126FC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101237</xdr:rowOff>
    </xdr:from>
    <xdr:to>
      <xdr:col>23</xdr:col>
      <xdr:colOff>184150</xdr:colOff>
      <xdr:row>60</xdr:row>
      <xdr:rowOff>31387</xdr:rowOff>
    </xdr:to>
    <xdr:sp macro="" textlink="">
      <xdr:nvSpPr>
        <xdr:cNvPr id="151" name="楕円 150">
          <a:extLst>
            <a:ext uri="{FF2B5EF4-FFF2-40B4-BE49-F238E27FC236}">
              <a16:creationId xmlns:a16="http://schemas.microsoft.com/office/drawing/2014/main" id="{179A1261-E874-4046-92DA-6DDC2F8B19D2}"/>
            </a:ext>
          </a:extLst>
        </xdr:cNvPr>
        <xdr:cNvSpPr/>
      </xdr:nvSpPr>
      <xdr:spPr>
        <a:xfrm>
          <a:off x="4902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117764</xdr:rowOff>
    </xdr:from>
    <xdr:ext cx="762000" cy="259045"/>
    <xdr:sp macro="" textlink="">
      <xdr:nvSpPr>
        <xdr:cNvPr id="152" name="財政構造の弾力性該当値テキスト">
          <a:extLst>
            <a:ext uri="{FF2B5EF4-FFF2-40B4-BE49-F238E27FC236}">
              <a16:creationId xmlns:a16="http://schemas.microsoft.com/office/drawing/2014/main" id="{8725A380-2C50-485B-9B3B-2B685EEFBE8C}"/>
            </a:ext>
          </a:extLst>
        </xdr:cNvPr>
        <xdr:cNvSpPr txBox="1"/>
      </xdr:nvSpPr>
      <xdr:spPr>
        <a:xfrm>
          <a:off x="5041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35741</xdr:rowOff>
    </xdr:from>
    <xdr:to>
      <xdr:col>19</xdr:col>
      <xdr:colOff>184150</xdr:colOff>
      <xdr:row>59</xdr:row>
      <xdr:rowOff>137341</xdr:rowOff>
    </xdr:to>
    <xdr:sp macro="" textlink="">
      <xdr:nvSpPr>
        <xdr:cNvPr id="153" name="楕円 152">
          <a:extLst>
            <a:ext uri="{FF2B5EF4-FFF2-40B4-BE49-F238E27FC236}">
              <a16:creationId xmlns:a16="http://schemas.microsoft.com/office/drawing/2014/main" id="{82C97AD8-9A84-4372-BFE4-3074536552F7}"/>
            </a:ext>
          </a:extLst>
        </xdr:cNvPr>
        <xdr:cNvSpPr/>
      </xdr:nvSpPr>
      <xdr:spPr>
        <a:xfrm>
          <a:off x="4064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147518</xdr:rowOff>
    </xdr:from>
    <xdr:ext cx="736600" cy="259045"/>
    <xdr:sp macro="" textlink="">
      <xdr:nvSpPr>
        <xdr:cNvPr id="154" name="テキスト ボックス 153">
          <a:extLst>
            <a:ext uri="{FF2B5EF4-FFF2-40B4-BE49-F238E27FC236}">
              <a16:creationId xmlns:a16="http://schemas.microsoft.com/office/drawing/2014/main" id="{605D5154-2375-4127-A640-1F1B5D324EBC}"/>
            </a:ext>
          </a:extLst>
        </xdr:cNvPr>
        <xdr:cNvSpPr txBox="1"/>
      </xdr:nvSpPr>
      <xdr:spPr>
        <a:xfrm>
          <a:off x="3733800" y="992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5" name="楕円 154">
          <a:extLst>
            <a:ext uri="{FF2B5EF4-FFF2-40B4-BE49-F238E27FC236}">
              <a16:creationId xmlns:a16="http://schemas.microsoft.com/office/drawing/2014/main" id="{FC15A9A9-BAFE-4957-9144-4BAEE667BEF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56" name="テキスト ボックス 155">
          <a:extLst>
            <a:ext uri="{FF2B5EF4-FFF2-40B4-BE49-F238E27FC236}">
              <a16:creationId xmlns:a16="http://schemas.microsoft.com/office/drawing/2014/main" id="{61779982-18AF-44CE-B8FA-3CC1FAFA52E8}"/>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105591</xdr:rowOff>
    </xdr:from>
    <xdr:to>
      <xdr:col>11</xdr:col>
      <xdr:colOff>82550</xdr:colOff>
      <xdr:row>61</xdr:row>
      <xdr:rowOff>35741</xdr:rowOff>
    </xdr:to>
    <xdr:sp macro="" textlink="">
      <xdr:nvSpPr>
        <xdr:cNvPr id="157" name="楕円 156">
          <a:extLst>
            <a:ext uri="{FF2B5EF4-FFF2-40B4-BE49-F238E27FC236}">
              <a16:creationId xmlns:a16="http://schemas.microsoft.com/office/drawing/2014/main" id="{B451E827-D296-4FBA-B195-C9FC8FD1F4DC}"/>
            </a:ext>
          </a:extLst>
        </xdr:cNvPr>
        <xdr:cNvSpPr/>
      </xdr:nvSpPr>
      <xdr:spPr>
        <a:xfrm>
          <a:off x="2286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20518</xdr:rowOff>
    </xdr:from>
    <xdr:ext cx="762000" cy="259045"/>
    <xdr:sp macro="" textlink="">
      <xdr:nvSpPr>
        <xdr:cNvPr id="158" name="テキスト ボックス 157">
          <a:extLst>
            <a:ext uri="{FF2B5EF4-FFF2-40B4-BE49-F238E27FC236}">
              <a16:creationId xmlns:a16="http://schemas.microsoft.com/office/drawing/2014/main" id="{82E0FECA-5015-4083-9E68-A9CF9E2B9271}"/>
            </a:ext>
          </a:extLst>
        </xdr:cNvPr>
        <xdr:cNvSpPr txBox="1"/>
      </xdr:nvSpPr>
      <xdr:spPr>
        <a:xfrm>
          <a:off x="1955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D6527E17-730D-4E36-BA2F-2A8EB724106D}"/>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A8FF489B-805C-4C28-B1CB-C836B23CE933}"/>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4D77F494-EAAD-4725-A2C0-A3ACF9B47EE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A5A59610-480D-4410-B5D2-AA3897AE54A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79CC9B7A-D258-4D6C-8A55-3CB1CA6B6EA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384802DA-ECE9-41B6-92B6-5540FFAFC75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403EADBC-FFBF-4473-9F7D-C681F0A1908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48923A8-F8F8-4280-B1D5-F8B4118C1ED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A923C995-9477-4276-BFD7-D4E90120026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301D340A-D235-4828-8FDB-35B26A5A5A5D}"/>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45532B6-6BBA-4CE1-86BD-E88A1F82C8B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47309E77-4452-4706-A940-127544B7DE4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5B905FFA-C8D3-43F8-B5DE-FABF3A50D6F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B0142A84-BE1D-4B29-BBD6-369ABF76B2F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251B4E6-DB91-4A8C-BAA9-429B8695CB2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類似団体平均を上回っている主な要因は，物件費が人口１人当たり</a:t>
          </a:r>
          <a:r>
            <a:rPr kumimoji="1" lang="en-US" altLang="ja-JP" sz="1100" b="0" i="0" baseline="0">
              <a:solidFill>
                <a:schemeClr val="dk1"/>
              </a:solidFill>
              <a:effectLst/>
              <a:latin typeface="+mn-lt"/>
              <a:ea typeface="+mn-ea"/>
              <a:cs typeface="+mn-cs"/>
            </a:rPr>
            <a:t>24,960</a:t>
          </a:r>
          <a:r>
            <a:rPr kumimoji="1" lang="ja-JP" altLang="ja-JP" sz="1100" b="0" i="0" baseline="0">
              <a:solidFill>
                <a:schemeClr val="dk1"/>
              </a:solidFill>
              <a:effectLst/>
              <a:latin typeface="+mn-lt"/>
              <a:ea typeface="+mn-ea"/>
              <a:cs typeface="+mn-cs"/>
            </a:rPr>
            <a:t>円多くなっているからで，金額が大きいものとして，ふるさと寄附金事業費（通信運搬費，手数料）が挙げられるため，引き続きコスト低減を図っていく方針である。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また，職員数が類似団体より多いことも上回っている要因として挙げられるため，</a:t>
          </a:r>
          <a:r>
            <a:rPr kumimoji="1" lang="en-US" altLang="ja-JP" sz="1100" b="0" i="0" baseline="0">
              <a:solidFill>
                <a:schemeClr val="dk1"/>
              </a:solidFill>
              <a:effectLst/>
              <a:latin typeface="+mn-lt"/>
              <a:ea typeface="+mn-ea"/>
              <a:cs typeface="+mn-cs"/>
            </a:rPr>
            <a:t>DX</a:t>
          </a:r>
          <a:r>
            <a:rPr kumimoji="1" lang="ja-JP" altLang="ja-JP" sz="1100" b="0" i="0" baseline="0">
              <a:solidFill>
                <a:schemeClr val="dk1"/>
              </a:solidFill>
              <a:effectLst/>
              <a:latin typeface="+mn-lt"/>
              <a:ea typeface="+mn-ea"/>
              <a:cs typeface="+mn-cs"/>
            </a:rPr>
            <a:t>を推進し，</a:t>
          </a:r>
          <a:r>
            <a:rPr kumimoji="1" lang="en-US" altLang="ja-JP" sz="1100" b="0" i="0" baseline="0">
              <a:solidFill>
                <a:schemeClr val="dk1"/>
              </a:solidFill>
              <a:effectLst/>
              <a:latin typeface="+mn-lt"/>
              <a:ea typeface="+mn-ea"/>
              <a:cs typeface="+mn-cs"/>
            </a:rPr>
            <a:t>RPA</a:t>
          </a:r>
          <a:r>
            <a:rPr kumimoji="1" lang="ja-JP" altLang="ja-JP" sz="1100" b="0" i="0" baseline="0">
              <a:solidFill>
                <a:schemeClr val="dk1"/>
              </a:solidFill>
              <a:effectLst/>
              <a:latin typeface="+mn-lt"/>
              <a:ea typeface="+mn-ea"/>
              <a:cs typeface="+mn-cs"/>
            </a:rPr>
            <a:t>を活用するなど，南九州市第３次定員適正化計画（平成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年２月策定）に基づき，緩やかに職員数の削減（目標：令和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年４月までに約</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人の減）を進めていく計画である。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699BBD67-A91A-4A8A-9659-8D8C3ACC215E}"/>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3377ADD8-AEA5-4225-A4ED-FCBFA0018E66}"/>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72539C00-A316-43B7-BBA8-952295195D9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DB771C8D-5454-4C9C-9332-142AC12A7D9A}"/>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F89034E7-2EF4-4974-9F19-8F05BC309881}"/>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19BE17F5-CB88-4141-9EBB-5C8FE2DF256B}"/>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4C48386E-B611-4242-9844-482D6E56D5B7}"/>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2E5132A6-F06E-4861-8736-42A64D9FE064}"/>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7DC35917-5BE3-4DDA-8080-CC5717933BC5}"/>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BFFA4200-4E2C-44B4-BD04-17D98FBDBD3A}"/>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67817658-5AEC-4B0E-86D1-3EEF22A1382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C0E6823C-B08C-4EC1-9C96-93BE646E68DE}"/>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41EBBCAD-8C88-4588-B3D6-83BC202C9544}"/>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EEBF4F7-59EB-4C2E-B5B4-6F8446BB42BE}"/>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4183B1C5-206C-42E1-A820-0498EDEBEC6E}"/>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37B269E9-0CF7-478D-AC3B-A2348153ABB9}"/>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F1A544B2-4D93-409C-95BA-C33E3322FEB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E6EBE995-0976-4351-9C32-6D1919193F1F}"/>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E5231E56-A278-4196-824B-E599A1B889E3}"/>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84A90999-912C-44A0-A760-0C209AEDB477}"/>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D3E64145-F1AA-4618-B61C-4C1B58FA80CD}"/>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E0711347-3E63-4A89-9DD1-3E084FAE2E77}"/>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71379</xdr:rowOff>
    </xdr:from>
    <xdr:to>
      <xdr:col>23</xdr:col>
      <xdr:colOff>133350</xdr:colOff>
      <xdr:row>82</xdr:row>
      <xdr:rowOff>83257</xdr:rowOff>
    </xdr:to>
    <xdr:cxnSp macro="">
      <xdr:nvCxnSpPr>
        <xdr:cNvPr id="196" name="直線コネクタ 195">
          <a:extLst>
            <a:ext uri="{FF2B5EF4-FFF2-40B4-BE49-F238E27FC236}">
              <a16:creationId xmlns:a16="http://schemas.microsoft.com/office/drawing/2014/main" id="{2A220DA0-D0BB-4CD9-8467-FA25AC257C5E}"/>
            </a:ext>
          </a:extLst>
        </xdr:cNvPr>
        <xdr:cNvCxnSpPr/>
      </xdr:nvCxnSpPr>
      <xdr:spPr>
        <a:xfrm>
          <a:off x="4114800" y="14130279"/>
          <a:ext cx="838200" cy="1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9F1509EE-4FC5-47AE-8196-4B931D49B9F7}"/>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A2BFF452-C63D-472E-9B11-6C1F11EFB1BF}"/>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50211</xdr:rowOff>
    </xdr:from>
    <xdr:to>
      <xdr:col>19</xdr:col>
      <xdr:colOff>133350</xdr:colOff>
      <xdr:row>82</xdr:row>
      <xdr:rowOff>71379</xdr:rowOff>
    </xdr:to>
    <xdr:cxnSp macro="">
      <xdr:nvCxnSpPr>
        <xdr:cNvPr id="199" name="直線コネクタ 198">
          <a:extLst>
            <a:ext uri="{FF2B5EF4-FFF2-40B4-BE49-F238E27FC236}">
              <a16:creationId xmlns:a16="http://schemas.microsoft.com/office/drawing/2014/main" id="{BC8D0500-EA15-4FD6-8B1B-F0E1E71BFC5D}"/>
            </a:ext>
          </a:extLst>
        </xdr:cNvPr>
        <xdr:cNvCxnSpPr/>
      </xdr:nvCxnSpPr>
      <xdr:spPr>
        <a:xfrm>
          <a:off x="3225800" y="14109111"/>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AB26C750-FA76-44F4-BADF-7B513093E462}"/>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C72B2D9E-0439-44DF-8CD1-955139808259}"/>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20681</xdr:rowOff>
    </xdr:from>
    <xdr:to>
      <xdr:col>15</xdr:col>
      <xdr:colOff>82550</xdr:colOff>
      <xdr:row>82</xdr:row>
      <xdr:rowOff>50211</xdr:rowOff>
    </xdr:to>
    <xdr:cxnSp macro="">
      <xdr:nvCxnSpPr>
        <xdr:cNvPr id="202" name="直線コネクタ 201">
          <a:extLst>
            <a:ext uri="{FF2B5EF4-FFF2-40B4-BE49-F238E27FC236}">
              <a16:creationId xmlns:a16="http://schemas.microsoft.com/office/drawing/2014/main" id="{D4FDAC74-E84C-4874-9F30-197C784E2170}"/>
            </a:ext>
          </a:extLst>
        </xdr:cNvPr>
        <xdr:cNvCxnSpPr/>
      </xdr:nvCxnSpPr>
      <xdr:spPr>
        <a:xfrm>
          <a:off x="2336800" y="14079581"/>
          <a:ext cx="889000" cy="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127767</xdr:rowOff>
    </xdr:from>
    <xdr:to>
      <xdr:col>15</xdr:col>
      <xdr:colOff>133350</xdr:colOff>
      <xdr:row>82</xdr:row>
      <xdr:rowOff>57917</xdr:rowOff>
    </xdr:to>
    <xdr:sp macro="" textlink="">
      <xdr:nvSpPr>
        <xdr:cNvPr id="203" name="フローチャート: 判断 202">
          <a:extLst>
            <a:ext uri="{FF2B5EF4-FFF2-40B4-BE49-F238E27FC236}">
              <a16:creationId xmlns:a16="http://schemas.microsoft.com/office/drawing/2014/main" id="{0039D711-5C6F-48B0-A658-02C816385C49}"/>
            </a:ext>
          </a:extLst>
        </xdr:cNvPr>
        <xdr:cNvSpPr/>
      </xdr:nvSpPr>
      <xdr:spPr>
        <a:xfrm>
          <a:off x="3175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68094</xdr:rowOff>
    </xdr:from>
    <xdr:ext cx="762000" cy="259045"/>
    <xdr:sp macro="" textlink="">
      <xdr:nvSpPr>
        <xdr:cNvPr id="204" name="テキスト ボックス 203">
          <a:extLst>
            <a:ext uri="{FF2B5EF4-FFF2-40B4-BE49-F238E27FC236}">
              <a16:creationId xmlns:a16="http://schemas.microsoft.com/office/drawing/2014/main" id="{8F2EE225-7239-4B3C-805B-4A1FE86D6EC2}"/>
            </a:ext>
          </a:extLst>
        </xdr:cNvPr>
        <xdr:cNvSpPr txBox="1"/>
      </xdr:nvSpPr>
      <xdr:spPr>
        <a:xfrm>
          <a:off x="2844800" y="1378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159827</xdr:rowOff>
    </xdr:from>
    <xdr:to>
      <xdr:col>11</xdr:col>
      <xdr:colOff>31750</xdr:colOff>
      <xdr:row>82</xdr:row>
      <xdr:rowOff>20681</xdr:rowOff>
    </xdr:to>
    <xdr:cxnSp macro="">
      <xdr:nvCxnSpPr>
        <xdr:cNvPr id="205" name="直線コネクタ 204">
          <a:extLst>
            <a:ext uri="{FF2B5EF4-FFF2-40B4-BE49-F238E27FC236}">
              <a16:creationId xmlns:a16="http://schemas.microsoft.com/office/drawing/2014/main" id="{071D9E22-F898-4F82-9AC9-E1CB49D7A9A9}"/>
            </a:ext>
          </a:extLst>
        </xdr:cNvPr>
        <xdr:cNvCxnSpPr/>
      </xdr:nvCxnSpPr>
      <xdr:spPr>
        <a:xfrm>
          <a:off x="1447800" y="14047277"/>
          <a:ext cx="889000" cy="3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105856</xdr:rowOff>
    </xdr:from>
    <xdr:to>
      <xdr:col>11</xdr:col>
      <xdr:colOff>82550</xdr:colOff>
      <xdr:row>82</xdr:row>
      <xdr:rowOff>36006</xdr:rowOff>
    </xdr:to>
    <xdr:sp macro="" textlink="">
      <xdr:nvSpPr>
        <xdr:cNvPr id="206" name="フローチャート: 判断 205">
          <a:extLst>
            <a:ext uri="{FF2B5EF4-FFF2-40B4-BE49-F238E27FC236}">
              <a16:creationId xmlns:a16="http://schemas.microsoft.com/office/drawing/2014/main" id="{CAD0262A-807D-4F45-ADDD-C6B7AEDFC9ED}"/>
            </a:ext>
          </a:extLst>
        </xdr:cNvPr>
        <xdr:cNvSpPr/>
      </xdr:nvSpPr>
      <xdr:spPr>
        <a:xfrm>
          <a:off x="2286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46183</xdr:rowOff>
    </xdr:from>
    <xdr:ext cx="762000" cy="259045"/>
    <xdr:sp macro="" textlink="">
      <xdr:nvSpPr>
        <xdr:cNvPr id="207" name="テキスト ボックス 206">
          <a:extLst>
            <a:ext uri="{FF2B5EF4-FFF2-40B4-BE49-F238E27FC236}">
              <a16:creationId xmlns:a16="http://schemas.microsoft.com/office/drawing/2014/main" id="{A76D05AB-0688-4134-AF65-9AFD340BD062}"/>
            </a:ext>
          </a:extLst>
        </xdr:cNvPr>
        <xdr:cNvSpPr txBox="1"/>
      </xdr:nvSpPr>
      <xdr:spPr>
        <a:xfrm>
          <a:off x="1955800" y="137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91771</xdr:rowOff>
    </xdr:from>
    <xdr:to>
      <xdr:col>7</xdr:col>
      <xdr:colOff>31750</xdr:colOff>
      <xdr:row>82</xdr:row>
      <xdr:rowOff>21921</xdr:rowOff>
    </xdr:to>
    <xdr:sp macro="" textlink="">
      <xdr:nvSpPr>
        <xdr:cNvPr id="208" name="フローチャート: 判断 207">
          <a:extLst>
            <a:ext uri="{FF2B5EF4-FFF2-40B4-BE49-F238E27FC236}">
              <a16:creationId xmlns:a16="http://schemas.microsoft.com/office/drawing/2014/main" id="{5DA203B6-A37A-456C-A467-2F9A3CAE17A1}"/>
            </a:ext>
          </a:extLst>
        </xdr:cNvPr>
        <xdr:cNvSpPr/>
      </xdr:nvSpPr>
      <xdr:spPr>
        <a:xfrm>
          <a:off x="1397000" y="1397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32098</xdr:rowOff>
    </xdr:from>
    <xdr:ext cx="762000" cy="259045"/>
    <xdr:sp macro="" textlink="">
      <xdr:nvSpPr>
        <xdr:cNvPr id="209" name="テキスト ボックス 208">
          <a:extLst>
            <a:ext uri="{FF2B5EF4-FFF2-40B4-BE49-F238E27FC236}">
              <a16:creationId xmlns:a16="http://schemas.microsoft.com/office/drawing/2014/main" id="{94E41CD8-691A-4572-9531-75128C105329}"/>
            </a:ext>
          </a:extLst>
        </xdr:cNvPr>
        <xdr:cNvSpPr txBox="1"/>
      </xdr:nvSpPr>
      <xdr:spPr>
        <a:xfrm>
          <a:off x="1066800" y="1374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F97BB63-252D-4422-9738-55DE8240C23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261337D-5F17-4EB8-B6F8-3F3DB1A0916B}"/>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67146D4-18DC-435F-9BD4-4AEF59C7CB2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2DF9528D-A9AF-45E9-ABCF-52E7C7A2755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4363C84A-6A85-4323-8CDF-42090E40427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32457</xdr:rowOff>
    </xdr:from>
    <xdr:to>
      <xdr:col>23</xdr:col>
      <xdr:colOff>184150</xdr:colOff>
      <xdr:row>82</xdr:row>
      <xdr:rowOff>134057</xdr:rowOff>
    </xdr:to>
    <xdr:sp macro="" textlink="">
      <xdr:nvSpPr>
        <xdr:cNvPr id="215" name="楕円 214">
          <a:extLst>
            <a:ext uri="{FF2B5EF4-FFF2-40B4-BE49-F238E27FC236}">
              <a16:creationId xmlns:a16="http://schemas.microsoft.com/office/drawing/2014/main" id="{7CAA5625-1F0E-485B-A243-605F577054B1}"/>
            </a:ext>
          </a:extLst>
        </xdr:cNvPr>
        <xdr:cNvSpPr/>
      </xdr:nvSpPr>
      <xdr:spPr>
        <a:xfrm>
          <a:off x="4902200" y="140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4534</xdr:rowOff>
    </xdr:from>
    <xdr:ext cx="762000" cy="259045"/>
    <xdr:sp macro="" textlink="">
      <xdr:nvSpPr>
        <xdr:cNvPr id="216" name="人件費・物件費等の状況該当値テキスト">
          <a:extLst>
            <a:ext uri="{FF2B5EF4-FFF2-40B4-BE49-F238E27FC236}">
              <a16:creationId xmlns:a16="http://schemas.microsoft.com/office/drawing/2014/main" id="{F909C5B3-7C00-49E8-9F83-97D909FC84E8}"/>
            </a:ext>
          </a:extLst>
        </xdr:cNvPr>
        <xdr:cNvSpPr txBox="1"/>
      </xdr:nvSpPr>
      <xdr:spPr>
        <a:xfrm>
          <a:off x="5041900" y="1406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20579</xdr:rowOff>
    </xdr:from>
    <xdr:to>
      <xdr:col>19</xdr:col>
      <xdr:colOff>184150</xdr:colOff>
      <xdr:row>82</xdr:row>
      <xdr:rowOff>122179</xdr:rowOff>
    </xdr:to>
    <xdr:sp macro="" textlink="">
      <xdr:nvSpPr>
        <xdr:cNvPr id="217" name="楕円 216">
          <a:extLst>
            <a:ext uri="{FF2B5EF4-FFF2-40B4-BE49-F238E27FC236}">
              <a16:creationId xmlns:a16="http://schemas.microsoft.com/office/drawing/2014/main" id="{AA6FB491-6EE0-49FC-BF3F-4A35C2202D35}"/>
            </a:ext>
          </a:extLst>
        </xdr:cNvPr>
        <xdr:cNvSpPr/>
      </xdr:nvSpPr>
      <xdr:spPr>
        <a:xfrm>
          <a:off x="4064000" y="1407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106956</xdr:rowOff>
    </xdr:from>
    <xdr:ext cx="736600" cy="259045"/>
    <xdr:sp macro="" textlink="">
      <xdr:nvSpPr>
        <xdr:cNvPr id="218" name="テキスト ボックス 217">
          <a:extLst>
            <a:ext uri="{FF2B5EF4-FFF2-40B4-BE49-F238E27FC236}">
              <a16:creationId xmlns:a16="http://schemas.microsoft.com/office/drawing/2014/main" id="{1E5A8C42-F263-4274-A7AF-2229E3F3FB64}"/>
            </a:ext>
          </a:extLst>
        </xdr:cNvPr>
        <xdr:cNvSpPr txBox="1"/>
      </xdr:nvSpPr>
      <xdr:spPr>
        <a:xfrm>
          <a:off x="3733800" y="14165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170861</xdr:rowOff>
    </xdr:from>
    <xdr:to>
      <xdr:col>15</xdr:col>
      <xdr:colOff>133350</xdr:colOff>
      <xdr:row>82</xdr:row>
      <xdr:rowOff>101011</xdr:rowOff>
    </xdr:to>
    <xdr:sp macro="" textlink="">
      <xdr:nvSpPr>
        <xdr:cNvPr id="219" name="楕円 218">
          <a:extLst>
            <a:ext uri="{FF2B5EF4-FFF2-40B4-BE49-F238E27FC236}">
              <a16:creationId xmlns:a16="http://schemas.microsoft.com/office/drawing/2014/main" id="{B9F21E5C-7704-4BAC-A59F-F74A726FEE58}"/>
            </a:ext>
          </a:extLst>
        </xdr:cNvPr>
        <xdr:cNvSpPr/>
      </xdr:nvSpPr>
      <xdr:spPr>
        <a:xfrm>
          <a:off x="3175000" y="140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85788</xdr:rowOff>
    </xdr:from>
    <xdr:ext cx="762000" cy="259045"/>
    <xdr:sp macro="" textlink="">
      <xdr:nvSpPr>
        <xdr:cNvPr id="220" name="テキスト ボックス 219">
          <a:extLst>
            <a:ext uri="{FF2B5EF4-FFF2-40B4-BE49-F238E27FC236}">
              <a16:creationId xmlns:a16="http://schemas.microsoft.com/office/drawing/2014/main" id="{6553D5C2-6110-436B-A606-7558120244A7}"/>
            </a:ext>
          </a:extLst>
        </xdr:cNvPr>
        <xdr:cNvSpPr txBox="1"/>
      </xdr:nvSpPr>
      <xdr:spPr>
        <a:xfrm>
          <a:off x="2844800" y="1414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141331</xdr:rowOff>
    </xdr:from>
    <xdr:to>
      <xdr:col>11</xdr:col>
      <xdr:colOff>82550</xdr:colOff>
      <xdr:row>82</xdr:row>
      <xdr:rowOff>71481</xdr:rowOff>
    </xdr:to>
    <xdr:sp macro="" textlink="">
      <xdr:nvSpPr>
        <xdr:cNvPr id="221" name="楕円 220">
          <a:extLst>
            <a:ext uri="{FF2B5EF4-FFF2-40B4-BE49-F238E27FC236}">
              <a16:creationId xmlns:a16="http://schemas.microsoft.com/office/drawing/2014/main" id="{D0A4E8A6-166E-4587-874B-524DF98CB1D0}"/>
            </a:ext>
          </a:extLst>
        </xdr:cNvPr>
        <xdr:cNvSpPr/>
      </xdr:nvSpPr>
      <xdr:spPr>
        <a:xfrm>
          <a:off x="2286000" y="1402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56258</xdr:rowOff>
    </xdr:from>
    <xdr:ext cx="762000" cy="259045"/>
    <xdr:sp macro="" textlink="">
      <xdr:nvSpPr>
        <xdr:cNvPr id="222" name="テキスト ボックス 221">
          <a:extLst>
            <a:ext uri="{FF2B5EF4-FFF2-40B4-BE49-F238E27FC236}">
              <a16:creationId xmlns:a16="http://schemas.microsoft.com/office/drawing/2014/main" id="{6CD17170-4619-4B0E-8286-FCFD65CA323F}"/>
            </a:ext>
          </a:extLst>
        </xdr:cNvPr>
        <xdr:cNvSpPr txBox="1"/>
      </xdr:nvSpPr>
      <xdr:spPr>
        <a:xfrm>
          <a:off x="1955800" y="1411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109027</xdr:rowOff>
    </xdr:from>
    <xdr:to>
      <xdr:col>7</xdr:col>
      <xdr:colOff>31750</xdr:colOff>
      <xdr:row>82</xdr:row>
      <xdr:rowOff>39177</xdr:rowOff>
    </xdr:to>
    <xdr:sp macro="" textlink="">
      <xdr:nvSpPr>
        <xdr:cNvPr id="223" name="楕円 222">
          <a:extLst>
            <a:ext uri="{FF2B5EF4-FFF2-40B4-BE49-F238E27FC236}">
              <a16:creationId xmlns:a16="http://schemas.microsoft.com/office/drawing/2014/main" id="{D791F28A-D8D0-4BC5-895D-63E5FCB8E2C8}"/>
            </a:ext>
          </a:extLst>
        </xdr:cNvPr>
        <xdr:cNvSpPr/>
      </xdr:nvSpPr>
      <xdr:spPr>
        <a:xfrm>
          <a:off x="1397000" y="139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23954</xdr:rowOff>
    </xdr:from>
    <xdr:ext cx="762000" cy="259045"/>
    <xdr:sp macro="" textlink="">
      <xdr:nvSpPr>
        <xdr:cNvPr id="224" name="テキスト ボックス 223">
          <a:extLst>
            <a:ext uri="{FF2B5EF4-FFF2-40B4-BE49-F238E27FC236}">
              <a16:creationId xmlns:a16="http://schemas.microsoft.com/office/drawing/2014/main" id="{1FF3ADD4-1E3D-4252-80BD-F4FD79E0BD75}"/>
            </a:ext>
          </a:extLst>
        </xdr:cNvPr>
        <xdr:cNvSpPr txBox="1"/>
      </xdr:nvSpPr>
      <xdr:spPr>
        <a:xfrm>
          <a:off x="1066800" y="1408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4102512B-9BE6-45EE-96CE-442D4D4981E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EB96922B-F891-4555-B97F-1865AEB853B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1359177F-0295-4C08-8850-5079B7FE9EE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B61DDD5D-1972-4B89-A9B3-06F1FC20AF5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A4A82C50-9946-4234-87EC-80E83142CD7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46F2F67E-CF04-432D-BE53-7C05E3BDEF4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64B5EAA7-DF00-4241-9D2F-574F9CC28DB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24AC2A61-F4BD-41DF-B36B-37BF7D3B149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D994C36-7C21-41AF-9E96-CF41BEB5C96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6CFEE08D-3642-424B-AE2E-BC401801DD1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C1515B0F-9DB3-4865-A646-00DFB81AD20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FD584C6D-865F-43A4-9972-F55BF0402CF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DA437EA3-CE7B-470B-8195-0BB8743BE5A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指数は類似団体平均を上回っているものの，指数値</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を超えない給与体系を取っている。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人事評価制度の導入による処遇反映を含め，今後も更なる給与適正化に努めていく。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D8B3E32-B62E-499F-9B1F-CC8868F744D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329113F9-FF28-4569-AC34-94142456148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1ED7CB1-65FB-4FCF-A3DB-11ACC22D7F3F}"/>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A2F4419C-CDEC-486E-8E90-B9B7E1657A2F}"/>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AE05E74B-BB5E-42B2-B349-F95FC12524DC}"/>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782CE12A-58BA-45D6-BB90-80B869952287}"/>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95B31456-BA19-4140-AD4B-A1D9788F51EF}"/>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786358B5-F59D-48EE-AB45-A916C420E6FC}"/>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FEF8E7BE-1183-472C-9FAB-759BF735D52B}"/>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620968B7-F325-4CD0-B671-A23A3062004A}"/>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1F1979DA-BAB1-43EC-963F-3AFB10860D34}"/>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8E317E4D-AA3A-41CC-BB75-DF0D48D953B2}"/>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894209D9-7225-40C3-A89B-608E1D503E4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95649FFE-B4F3-4C53-98C8-724E06394DDC}"/>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61048F6-9336-41ED-ADB9-89439544C7B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E964FA71-148B-446B-A9AA-D03C732E8E0A}"/>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5450518B-3CAE-48BC-96A2-123D312E644E}"/>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B5E1B5A0-32F8-4BA7-93A6-D50BFBE38C67}"/>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B259B672-BEFF-4120-BAD7-311FE19D8627}"/>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BCAFDFC6-AF6E-4490-B910-275A7C69098C}"/>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128411</xdr:rowOff>
    </xdr:to>
    <xdr:cxnSp macro="">
      <xdr:nvCxnSpPr>
        <xdr:cNvPr id="258" name="直線コネクタ 257">
          <a:extLst>
            <a:ext uri="{FF2B5EF4-FFF2-40B4-BE49-F238E27FC236}">
              <a16:creationId xmlns:a16="http://schemas.microsoft.com/office/drawing/2014/main" id="{350DDDC3-2F7F-436B-8C14-67AAD9966855}"/>
            </a:ext>
          </a:extLst>
        </xdr:cNvPr>
        <xdr:cNvCxnSpPr/>
      </xdr:nvCxnSpPr>
      <xdr:spPr>
        <a:xfrm>
          <a:off x="16179800" y="1487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D0EE956A-9D58-4F3A-ABB4-D6791570F6A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2417013C-A643-48C6-A851-449BB2F52D2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141816</xdr:rowOff>
    </xdr:to>
    <xdr:cxnSp macro="">
      <xdr:nvCxnSpPr>
        <xdr:cNvPr id="261" name="直線コネクタ 260">
          <a:extLst>
            <a:ext uri="{FF2B5EF4-FFF2-40B4-BE49-F238E27FC236}">
              <a16:creationId xmlns:a16="http://schemas.microsoft.com/office/drawing/2014/main" id="{95966E8F-463A-4324-B035-40DCD0FF1FC9}"/>
            </a:ext>
          </a:extLst>
        </xdr:cNvPr>
        <xdr:cNvCxnSpPr/>
      </xdr:nvCxnSpPr>
      <xdr:spPr>
        <a:xfrm flipV="1">
          <a:off x="15290800" y="148731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80707DC2-411E-468A-865E-790D66B77943}"/>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CE69293F-CB7F-4922-810B-0B4E691F1F2A}"/>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141816</xdr:rowOff>
    </xdr:to>
    <xdr:cxnSp macro="">
      <xdr:nvCxnSpPr>
        <xdr:cNvPr id="264" name="直線コネクタ 263">
          <a:extLst>
            <a:ext uri="{FF2B5EF4-FFF2-40B4-BE49-F238E27FC236}">
              <a16:creationId xmlns:a16="http://schemas.microsoft.com/office/drawing/2014/main" id="{0E8228BF-2885-43D6-810C-3DE65A3DE24E}"/>
            </a:ext>
          </a:extLst>
        </xdr:cNvPr>
        <xdr:cNvCxnSpPr/>
      </xdr:nvCxnSpPr>
      <xdr:spPr>
        <a:xfrm>
          <a:off x="14401800" y="148060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5" name="フローチャート: 判断 264">
          <a:extLst>
            <a:ext uri="{FF2B5EF4-FFF2-40B4-BE49-F238E27FC236}">
              <a16:creationId xmlns:a16="http://schemas.microsoft.com/office/drawing/2014/main" id="{C12B9C06-A2F2-4228-AEBD-D042F6068A0B}"/>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6" name="テキスト ボックス 265">
          <a:extLst>
            <a:ext uri="{FF2B5EF4-FFF2-40B4-BE49-F238E27FC236}">
              <a16:creationId xmlns:a16="http://schemas.microsoft.com/office/drawing/2014/main" id="{64D6521F-9E59-4A17-84E2-5A6501E0A672}"/>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88195</xdr:rowOff>
    </xdr:to>
    <xdr:cxnSp macro="">
      <xdr:nvCxnSpPr>
        <xdr:cNvPr id="267" name="直線コネクタ 266">
          <a:extLst>
            <a:ext uri="{FF2B5EF4-FFF2-40B4-BE49-F238E27FC236}">
              <a16:creationId xmlns:a16="http://schemas.microsoft.com/office/drawing/2014/main" id="{07F9826B-3C63-41DC-B51A-AAABBAE442E4}"/>
            </a:ext>
          </a:extLst>
        </xdr:cNvPr>
        <xdr:cNvCxnSpPr/>
      </xdr:nvCxnSpPr>
      <xdr:spPr>
        <a:xfrm flipV="1">
          <a:off x="13512800" y="148060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8" name="フローチャート: 判断 267">
          <a:extLst>
            <a:ext uri="{FF2B5EF4-FFF2-40B4-BE49-F238E27FC236}">
              <a16:creationId xmlns:a16="http://schemas.microsoft.com/office/drawing/2014/main" id="{190B160E-FB75-43FD-BBD6-6A882C502F22}"/>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9" name="テキスト ボックス 268">
          <a:extLst>
            <a:ext uri="{FF2B5EF4-FFF2-40B4-BE49-F238E27FC236}">
              <a16:creationId xmlns:a16="http://schemas.microsoft.com/office/drawing/2014/main" id="{0FFC4DE0-686A-4F68-B3DA-0BE3140BDFBD}"/>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14610E60-CAC4-4ED0-9CD4-67781385F3FB}"/>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CB04E6A5-8D30-4EA6-B920-000D6FBB1B2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8477C86F-A179-4A83-99B4-E2D8B2196F6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01ABA51-5DED-4467-A6FE-08C166D2EF5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9010B909-B5AD-400C-96A7-3ED74E0CD54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AFBE3835-772F-45D3-951A-EE58B91A44B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F83879FE-174F-44B2-95F5-120E8CDC81A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7" name="楕円 276">
          <a:extLst>
            <a:ext uri="{FF2B5EF4-FFF2-40B4-BE49-F238E27FC236}">
              <a16:creationId xmlns:a16="http://schemas.microsoft.com/office/drawing/2014/main" id="{A073085B-33BB-4A63-B8F9-6454628C838E}"/>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8" name="給与水準   （国との比較）該当値テキスト">
          <a:extLst>
            <a:ext uri="{FF2B5EF4-FFF2-40B4-BE49-F238E27FC236}">
              <a16:creationId xmlns:a16="http://schemas.microsoft.com/office/drawing/2014/main" id="{2A9EE1AA-3725-4E95-A39F-32746907CF62}"/>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a:extLst>
            <a:ext uri="{FF2B5EF4-FFF2-40B4-BE49-F238E27FC236}">
              <a16:creationId xmlns:a16="http://schemas.microsoft.com/office/drawing/2014/main" id="{5C2E0977-B996-4698-945D-C531B7E43115}"/>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a:extLst>
            <a:ext uri="{FF2B5EF4-FFF2-40B4-BE49-F238E27FC236}">
              <a16:creationId xmlns:a16="http://schemas.microsoft.com/office/drawing/2014/main" id="{89864C5E-6CD5-4277-A17F-E843E7D1CD09}"/>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1" name="楕円 280">
          <a:extLst>
            <a:ext uri="{FF2B5EF4-FFF2-40B4-BE49-F238E27FC236}">
              <a16:creationId xmlns:a16="http://schemas.microsoft.com/office/drawing/2014/main" id="{F68824A7-2326-48F0-925A-5BB1B982782D}"/>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9DFD7FFE-C1BC-4A2E-B7A7-5C3BAA994E44}"/>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DCA0FDD6-7551-4DF3-91C3-FA7C661FB2F1}"/>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C33C20E7-B95D-4880-8047-013CF2575DE3}"/>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5" name="楕円 284">
          <a:extLst>
            <a:ext uri="{FF2B5EF4-FFF2-40B4-BE49-F238E27FC236}">
              <a16:creationId xmlns:a16="http://schemas.microsoft.com/office/drawing/2014/main" id="{6C6FE95D-29F9-4547-9610-14257FA25B67}"/>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6" name="テキスト ボックス 285">
          <a:extLst>
            <a:ext uri="{FF2B5EF4-FFF2-40B4-BE49-F238E27FC236}">
              <a16:creationId xmlns:a16="http://schemas.microsoft.com/office/drawing/2014/main" id="{438ED435-16CE-4DD2-9BBB-6EACC619FC55}"/>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21959EDF-7C18-442E-BF80-7337115E2B6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D1377CCA-2BDB-4AB8-8E42-578133004E6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349A106-EAE2-422A-B96A-D19AA9475DF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C3CE1DAE-81C7-44B5-9819-B3D4D6911CB3}"/>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410574AC-2C75-4D8F-843E-04E022D3F16F}"/>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5DDDD483-3CF3-4EA9-89C3-316EF74FE1B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7AC6FB3C-AD7C-46B0-BC14-E84ABF27B0D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281C414D-F4B7-4CBC-9966-F57881FEF2F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BB2921AE-A0FE-478D-9B90-FF3B84F4ED8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7F8527D5-7214-4B10-B79E-E4DB2C7CAFD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65821D93-67F0-424F-884A-3A6F3C82DF8E}"/>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845BB50D-538F-4E23-B70E-91D472578C8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E14AED33-A6B6-4391-B519-DCCBD2DD9A6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新規採用職員数の抑制及び人材育成，再任用職員等活用等により，職員の削減に努めたことで，これまでは類似団体平均を下回っていたが，職員数は前年度より減少しているものの，人口減少により</a:t>
          </a:r>
          <a:r>
            <a:rPr kumimoji="1" lang="en-US" altLang="ja-JP" sz="1100" b="0" i="0" baseline="0">
              <a:solidFill>
                <a:schemeClr val="dk1"/>
              </a:solidFill>
              <a:effectLst/>
              <a:latin typeface="+mn-lt"/>
              <a:ea typeface="+mn-ea"/>
              <a:cs typeface="+mn-cs"/>
            </a:rPr>
            <a:t>0.21</a:t>
          </a:r>
          <a:r>
            <a:rPr kumimoji="1" lang="ja-JP" altLang="ja-JP" sz="1100" b="0" i="0" baseline="0">
              <a:solidFill>
                <a:schemeClr val="dk1"/>
              </a:solidFill>
              <a:effectLst/>
              <a:latin typeface="+mn-lt"/>
              <a:ea typeface="+mn-ea"/>
              <a:cs typeface="+mn-cs"/>
            </a:rPr>
            <a:t>増加し類似団体平均をわずかに上回る結果となった。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南九州市第３次定員適正化計画（平成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年２月策定）に基づき，本庁方式への移行や社会情勢，人口動態等を勘案し，組織再編，定年延長制度の導入等を考慮しながら緩やかに職員数の削減（目標：令和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年４月までに約</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人の減）を進めていく計画である。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52448AE4-B86E-41E8-BAEB-92A780FEF2B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DBE97A4E-EE95-4B36-A450-9F13A6FBA23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1AB4EEF5-90F7-4BBA-A404-B1405AA0DFF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6837E691-CB1B-4A43-AFD6-DD53DF209307}"/>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E7507CBE-53BE-4E95-A64C-03E5B4CCC512}"/>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64BAFDA9-9421-43AC-9FAB-73AFA183F5C7}"/>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BBDB3FCF-8BB9-46E0-9729-2D75F37F215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3804A1DB-B3C7-49C4-8906-C482996AEF1A}"/>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79134216-8794-4083-B466-8BC50965972F}"/>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8C1C3A18-F2EC-483A-8751-0D059ABF4EDA}"/>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10C9DD50-B6E6-4C24-A18E-C7F5ABB279B1}"/>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E30C712D-7164-40B2-8BD3-67097308469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A417F78A-8507-4E97-99B5-C0CF7B59543A}"/>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7F29133E-AFB4-49D8-AE84-2E838CF2E0F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71CDCAB-59E1-400D-8C39-B8927672CAEE}"/>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D911FF46-2FDD-406D-AA1D-D7907EF1633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F818295-73E5-4024-A4DB-CB9EA96BBDB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C141BFAD-CB41-4C32-AB31-E0C40D1B194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A2F97407-DA55-4416-B24A-706D599610D1}"/>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C757BC32-134A-43C1-90DC-93247D5D3182}"/>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ED92618A-ED4D-4CBC-ABBE-347E76EBF155}"/>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AFAAF129-C1D6-4564-B514-240DE5BE4269}"/>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15D0833A-70AA-4AC0-9B99-43FCED67B0B3}"/>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164435</xdr:rowOff>
    </xdr:from>
    <xdr:to>
      <xdr:col>81</xdr:col>
      <xdr:colOff>44450</xdr:colOff>
      <xdr:row>61</xdr:row>
      <xdr:rowOff>17114</xdr:rowOff>
    </xdr:to>
    <xdr:cxnSp macro="">
      <xdr:nvCxnSpPr>
        <xdr:cNvPr id="323" name="直線コネクタ 322">
          <a:extLst>
            <a:ext uri="{FF2B5EF4-FFF2-40B4-BE49-F238E27FC236}">
              <a16:creationId xmlns:a16="http://schemas.microsoft.com/office/drawing/2014/main" id="{9299A57B-C618-4804-9BF6-68B67CC9178C}"/>
            </a:ext>
          </a:extLst>
        </xdr:cNvPr>
        <xdr:cNvCxnSpPr/>
      </xdr:nvCxnSpPr>
      <xdr:spPr>
        <a:xfrm>
          <a:off x="16179800" y="10451435"/>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B0ED5D57-1D0A-471B-B8BD-4875A9E38E9D}"/>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E7BAB7B6-99A9-47E4-80F9-340923ED3B11}"/>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141454</xdr:rowOff>
    </xdr:from>
    <xdr:to>
      <xdr:col>77</xdr:col>
      <xdr:colOff>44450</xdr:colOff>
      <xdr:row>60</xdr:row>
      <xdr:rowOff>164435</xdr:rowOff>
    </xdr:to>
    <xdr:cxnSp macro="">
      <xdr:nvCxnSpPr>
        <xdr:cNvPr id="326" name="直線コネクタ 325">
          <a:extLst>
            <a:ext uri="{FF2B5EF4-FFF2-40B4-BE49-F238E27FC236}">
              <a16:creationId xmlns:a16="http://schemas.microsoft.com/office/drawing/2014/main" id="{82346856-4F53-4E5E-B887-1F83446A2B34}"/>
            </a:ext>
          </a:extLst>
        </xdr:cNvPr>
        <xdr:cNvCxnSpPr/>
      </xdr:nvCxnSpPr>
      <xdr:spPr>
        <a:xfrm>
          <a:off x="15290800" y="1042845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632A4D57-604C-4A3D-BE4A-CE7C13B84837}"/>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1CBB71BB-28C8-42AA-93C3-C7E5B81D711C}"/>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141454</xdr:rowOff>
    </xdr:from>
    <xdr:to>
      <xdr:col>72</xdr:col>
      <xdr:colOff>203200</xdr:colOff>
      <xdr:row>60</xdr:row>
      <xdr:rowOff>146050</xdr:rowOff>
    </xdr:to>
    <xdr:cxnSp macro="">
      <xdr:nvCxnSpPr>
        <xdr:cNvPr id="329" name="直線コネクタ 328">
          <a:extLst>
            <a:ext uri="{FF2B5EF4-FFF2-40B4-BE49-F238E27FC236}">
              <a16:creationId xmlns:a16="http://schemas.microsoft.com/office/drawing/2014/main" id="{C8E051DD-2F8D-4218-8BD9-3073E7A594D3}"/>
            </a:ext>
          </a:extLst>
        </xdr:cNvPr>
        <xdr:cNvCxnSpPr/>
      </xdr:nvCxnSpPr>
      <xdr:spPr>
        <a:xfrm flipV="1">
          <a:off x="14401800" y="1042845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41245</xdr:rowOff>
    </xdr:from>
    <xdr:to>
      <xdr:col>73</xdr:col>
      <xdr:colOff>44450</xdr:colOff>
      <xdr:row>60</xdr:row>
      <xdr:rowOff>142845</xdr:rowOff>
    </xdr:to>
    <xdr:sp macro="" textlink="">
      <xdr:nvSpPr>
        <xdr:cNvPr id="330" name="フローチャート: 判断 329">
          <a:extLst>
            <a:ext uri="{FF2B5EF4-FFF2-40B4-BE49-F238E27FC236}">
              <a16:creationId xmlns:a16="http://schemas.microsoft.com/office/drawing/2014/main" id="{050AC873-CD3C-48F8-94B7-D8FAE8629408}"/>
            </a:ext>
          </a:extLst>
        </xdr:cNvPr>
        <xdr:cNvSpPr/>
      </xdr:nvSpPr>
      <xdr:spPr>
        <a:xfrm>
          <a:off x="15240000" y="1032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153022</xdr:rowOff>
    </xdr:from>
    <xdr:ext cx="762000" cy="259045"/>
    <xdr:sp macro="" textlink="">
      <xdr:nvSpPr>
        <xdr:cNvPr id="331" name="テキスト ボックス 330">
          <a:extLst>
            <a:ext uri="{FF2B5EF4-FFF2-40B4-BE49-F238E27FC236}">
              <a16:creationId xmlns:a16="http://schemas.microsoft.com/office/drawing/2014/main" id="{1A32D7D3-A8AD-4370-8D01-6A982A58FB98}"/>
            </a:ext>
          </a:extLst>
        </xdr:cNvPr>
        <xdr:cNvSpPr txBox="1"/>
      </xdr:nvSpPr>
      <xdr:spPr>
        <a:xfrm>
          <a:off x="14909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143752</xdr:rowOff>
    </xdr:from>
    <xdr:to>
      <xdr:col>68</xdr:col>
      <xdr:colOff>152400</xdr:colOff>
      <xdr:row>60</xdr:row>
      <xdr:rowOff>146050</xdr:rowOff>
    </xdr:to>
    <xdr:cxnSp macro="">
      <xdr:nvCxnSpPr>
        <xdr:cNvPr id="332" name="直線コネクタ 331">
          <a:extLst>
            <a:ext uri="{FF2B5EF4-FFF2-40B4-BE49-F238E27FC236}">
              <a16:creationId xmlns:a16="http://schemas.microsoft.com/office/drawing/2014/main" id="{BB81A825-C593-45DD-9CBE-B57996F89CE0}"/>
            </a:ext>
          </a:extLst>
        </xdr:cNvPr>
        <xdr:cNvCxnSpPr/>
      </xdr:nvCxnSpPr>
      <xdr:spPr>
        <a:xfrm>
          <a:off x="13512800" y="1043075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36649</xdr:rowOff>
    </xdr:from>
    <xdr:to>
      <xdr:col>68</xdr:col>
      <xdr:colOff>203200</xdr:colOff>
      <xdr:row>60</xdr:row>
      <xdr:rowOff>138249</xdr:rowOff>
    </xdr:to>
    <xdr:sp macro="" textlink="">
      <xdr:nvSpPr>
        <xdr:cNvPr id="333" name="フローチャート: 判断 332">
          <a:extLst>
            <a:ext uri="{FF2B5EF4-FFF2-40B4-BE49-F238E27FC236}">
              <a16:creationId xmlns:a16="http://schemas.microsoft.com/office/drawing/2014/main" id="{61970AE9-2D9F-4801-AB79-D7009FCBBC84}"/>
            </a:ext>
          </a:extLst>
        </xdr:cNvPr>
        <xdr:cNvSpPr/>
      </xdr:nvSpPr>
      <xdr:spPr>
        <a:xfrm>
          <a:off x="14351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148426</xdr:rowOff>
    </xdr:from>
    <xdr:ext cx="762000" cy="259045"/>
    <xdr:sp macro="" textlink="">
      <xdr:nvSpPr>
        <xdr:cNvPr id="334" name="テキスト ボックス 333">
          <a:extLst>
            <a:ext uri="{FF2B5EF4-FFF2-40B4-BE49-F238E27FC236}">
              <a16:creationId xmlns:a16="http://schemas.microsoft.com/office/drawing/2014/main" id="{8BEB6530-2869-4E24-8ABF-5764689A315E}"/>
            </a:ext>
          </a:extLst>
        </xdr:cNvPr>
        <xdr:cNvSpPr txBox="1"/>
      </xdr:nvSpPr>
      <xdr:spPr>
        <a:xfrm>
          <a:off x="14020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35" name="フローチャート: 判断 334">
          <a:extLst>
            <a:ext uri="{FF2B5EF4-FFF2-40B4-BE49-F238E27FC236}">
              <a16:creationId xmlns:a16="http://schemas.microsoft.com/office/drawing/2014/main" id="{41A9BA93-79C4-488E-BC6F-7E847CAEB869}"/>
            </a:ext>
          </a:extLst>
        </xdr:cNvPr>
        <xdr:cNvSpPr/>
      </xdr:nvSpPr>
      <xdr:spPr>
        <a:xfrm>
          <a:off x="13462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36" name="テキスト ボックス 335">
          <a:extLst>
            <a:ext uri="{FF2B5EF4-FFF2-40B4-BE49-F238E27FC236}">
              <a16:creationId xmlns:a16="http://schemas.microsoft.com/office/drawing/2014/main" id="{F0FA7A83-750F-4333-904A-AC2932108E87}"/>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27E96D4-F163-4BEF-AB51-CBE0197EDA0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E8265F9F-BFAB-40F0-8DDD-F5A22F0F60D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6C4C039A-E1F4-4C10-9007-444B35B2968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7B6B7DFA-081A-4460-A860-E3DCF8791BF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E6A5B4F2-FEB8-49C8-8298-97C2CF05288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137764</xdr:rowOff>
    </xdr:from>
    <xdr:to>
      <xdr:col>81</xdr:col>
      <xdr:colOff>95250</xdr:colOff>
      <xdr:row>61</xdr:row>
      <xdr:rowOff>67914</xdr:rowOff>
    </xdr:to>
    <xdr:sp macro="" textlink="">
      <xdr:nvSpPr>
        <xdr:cNvPr id="342" name="楕円 341">
          <a:extLst>
            <a:ext uri="{FF2B5EF4-FFF2-40B4-BE49-F238E27FC236}">
              <a16:creationId xmlns:a16="http://schemas.microsoft.com/office/drawing/2014/main" id="{E4C2FD08-273E-478E-995E-C74DED6A1699}"/>
            </a:ext>
          </a:extLst>
        </xdr:cNvPr>
        <xdr:cNvSpPr/>
      </xdr:nvSpPr>
      <xdr:spPr>
        <a:xfrm>
          <a:off x="16967200" y="1042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109841</xdr:rowOff>
    </xdr:from>
    <xdr:ext cx="762000" cy="259045"/>
    <xdr:sp macro="" textlink="">
      <xdr:nvSpPr>
        <xdr:cNvPr id="343" name="定員管理の状況該当値テキスト">
          <a:extLst>
            <a:ext uri="{FF2B5EF4-FFF2-40B4-BE49-F238E27FC236}">
              <a16:creationId xmlns:a16="http://schemas.microsoft.com/office/drawing/2014/main" id="{62E23C8E-3D7C-4199-AC57-D850BE246E32}"/>
            </a:ext>
          </a:extLst>
        </xdr:cNvPr>
        <xdr:cNvSpPr txBox="1"/>
      </xdr:nvSpPr>
      <xdr:spPr>
        <a:xfrm>
          <a:off x="17106900" y="1039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113635</xdr:rowOff>
    </xdr:from>
    <xdr:to>
      <xdr:col>77</xdr:col>
      <xdr:colOff>95250</xdr:colOff>
      <xdr:row>61</xdr:row>
      <xdr:rowOff>43785</xdr:rowOff>
    </xdr:to>
    <xdr:sp macro="" textlink="">
      <xdr:nvSpPr>
        <xdr:cNvPr id="344" name="楕円 343">
          <a:extLst>
            <a:ext uri="{FF2B5EF4-FFF2-40B4-BE49-F238E27FC236}">
              <a16:creationId xmlns:a16="http://schemas.microsoft.com/office/drawing/2014/main" id="{DA49F7ED-49EB-4950-8DF2-24F6F71CB3B3}"/>
            </a:ext>
          </a:extLst>
        </xdr:cNvPr>
        <xdr:cNvSpPr/>
      </xdr:nvSpPr>
      <xdr:spPr>
        <a:xfrm>
          <a:off x="161290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53962</xdr:rowOff>
    </xdr:from>
    <xdr:ext cx="736600" cy="259045"/>
    <xdr:sp macro="" textlink="">
      <xdr:nvSpPr>
        <xdr:cNvPr id="345" name="テキスト ボックス 344">
          <a:extLst>
            <a:ext uri="{FF2B5EF4-FFF2-40B4-BE49-F238E27FC236}">
              <a16:creationId xmlns:a16="http://schemas.microsoft.com/office/drawing/2014/main" id="{9D14559C-A707-4D57-884B-87CBA6787AD4}"/>
            </a:ext>
          </a:extLst>
        </xdr:cNvPr>
        <xdr:cNvSpPr txBox="1"/>
      </xdr:nvSpPr>
      <xdr:spPr>
        <a:xfrm>
          <a:off x="15798800" y="101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90654</xdr:rowOff>
    </xdr:from>
    <xdr:to>
      <xdr:col>73</xdr:col>
      <xdr:colOff>44450</xdr:colOff>
      <xdr:row>61</xdr:row>
      <xdr:rowOff>20804</xdr:rowOff>
    </xdr:to>
    <xdr:sp macro="" textlink="">
      <xdr:nvSpPr>
        <xdr:cNvPr id="346" name="楕円 345">
          <a:extLst>
            <a:ext uri="{FF2B5EF4-FFF2-40B4-BE49-F238E27FC236}">
              <a16:creationId xmlns:a16="http://schemas.microsoft.com/office/drawing/2014/main" id="{414DC436-8304-4CCF-AF7F-A8BAB553DC76}"/>
            </a:ext>
          </a:extLst>
        </xdr:cNvPr>
        <xdr:cNvSpPr/>
      </xdr:nvSpPr>
      <xdr:spPr>
        <a:xfrm>
          <a:off x="15240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5581</xdr:rowOff>
    </xdr:from>
    <xdr:ext cx="762000" cy="259045"/>
    <xdr:sp macro="" textlink="">
      <xdr:nvSpPr>
        <xdr:cNvPr id="347" name="テキスト ボックス 346">
          <a:extLst>
            <a:ext uri="{FF2B5EF4-FFF2-40B4-BE49-F238E27FC236}">
              <a16:creationId xmlns:a16="http://schemas.microsoft.com/office/drawing/2014/main" id="{C39AF34C-5D20-42BA-99EB-ADB892D777C4}"/>
            </a:ext>
          </a:extLst>
        </xdr:cNvPr>
        <xdr:cNvSpPr txBox="1"/>
      </xdr:nvSpPr>
      <xdr:spPr>
        <a:xfrm>
          <a:off x="14909800" y="1046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95250</xdr:rowOff>
    </xdr:from>
    <xdr:to>
      <xdr:col>68</xdr:col>
      <xdr:colOff>203200</xdr:colOff>
      <xdr:row>61</xdr:row>
      <xdr:rowOff>25400</xdr:rowOff>
    </xdr:to>
    <xdr:sp macro="" textlink="">
      <xdr:nvSpPr>
        <xdr:cNvPr id="348" name="楕円 347">
          <a:extLst>
            <a:ext uri="{FF2B5EF4-FFF2-40B4-BE49-F238E27FC236}">
              <a16:creationId xmlns:a16="http://schemas.microsoft.com/office/drawing/2014/main" id="{09BAB8A4-B700-484B-B9BB-F10CF30EFEE1}"/>
            </a:ext>
          </a:extLst>
        </xdr:cNvPr>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49" name="テキスト ボックス 348">
          <a:extLst>
            <a:ext uri="{FF2B5EF4-FFF2-40B4-BE49-F238E27FC236}">
              <a16:creationId xmlns:a16="http://schemas.microsoft.com/office/drawing/2014/main" id="{FF0B5960-FD8E-4858-A2F3-CDBEFFB1B163}"/>
            </a:ext>
          </a:extLst>
        </xdr:cNvPr>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92952</xdr:rowOff>
    </xdr:from>
    <xdr:to>
      <xdr:col>64</xdr:col>
      <xdr:colOff>152400</xdr:colOff>
      <xdr:row>61</xdr:row>
      <xdr:rowOff>23102</xdr:rowOff>
    </xdr:to>
    <xdr:sp macro="" textlink="">
      <xdr:nvSpPr>
        <xdr:cNvPr id="350" name="楕円 349">
          <a:extLst>
            <a:ext uri="{FF2B5EF4-FFF2-40B4-BE49-F238E27FC236}">
              <a16:creationId xmlns:a16="http://schemas.microsoft.com/office/drawing/2014/main" id="{606A197B-EB66-414B-91BA-3D76770B6BFD}"/>
            </a:ext>
          </a:extLst>
        </xdr:cNvPr>
        <xdr:cNvSpPr/>
      </xdr:nvSpPr>
      <xdr:spPr>
        <a:xfrm>
          <a:off x="13462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7879</xdr:rowOff>
    </xdr:from>
    <xdr:ext cx="762000" cy="259045"/>
    <xdr:sp macro="" textlink="">
      <xdr:nvSpPr>
        <xdr:cNvPr id="351" name="テキスト ボックス 350">
          <a:extLst>
            <a:ext uri="{FF2B5EF4-FFF2-40B4-BE49-F238E27FC236}">
              <a16:creationId xmlns:a16="http://schemas.microsoft.com/office/drawing/2014/main" id="{56B74848-795E-4D6E-94BC-82494B52C79A}"/>
            </a:ext>
          </a:extLst>
        </xdr:cNvPr>
        <xdr:cNvSpPr txBox="1"/>
      </xdr:nvSpPr>
      <xdr:spPr>
        <a:xfrm>
          <a:off x="13131800" y="1046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4E5979BE-3B01-4FE6-AF37-E3FC135FC28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D7A3F702-13C8-4A9C-818C-901AB70BE24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EBAC7C86-33A0-4C4F-B043-374E80ADF02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C84EFD5C-FECA-4178-AC7B-715BC96C9F3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C6B89333-23E2-41D1-B17C-547F6DB3DB1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5A658786-0E50-4FAD-833D-83C81B2C767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EA30591B-5388-4995-8AF4-10CEC0D4E77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AAEA1465-DF1E-464C-BE01-F4DD4C6833B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759DFD9D-4D90-4C66-A56A-A43DBE9119B5}"/>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E20EC03E-167B-41EC-BE5E-F670EB7F4FE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8F4E50A9-0C6E-4974-AF75-984E2B74C97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150A03E6-259E-4E3D-8604-26CC9600CB43}"/>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86CD1078-F8DA-4453-95C4-F3A8BBDDD8D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単年度の実質公債費比率は前年度と同水準であり，これまでの借入額の抑制により減少傾向となっているが，臨時的措置による単年度借入の増額が懸念されるため，今後も財政計画に基づき可能な限り借入額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64C6A47B-481E-47CF-91CE-D686A2D38A2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6D456D70-9F8B-4B62-A8B5-E020AA2ACB0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D35BF93F-C7B2-4C25-BDBC-7530F341C17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7238E9EC-004A-4551-BA2B-9B3F80598FA7}"/>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AA0FDF0F-88E4-4867-9795-A7A52D374145}"/>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57F79B31-E83A-4163-AB15-AC4AE9726D6F}"/>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9BC3C14F-E072-4959-A014-1A3B6491B7A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1F2E4655-AFAC-463A-81B4-014487FC447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A13E5DF0-5E92-472E-8155-8A5407A46A3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B8CDA4EB-01DE-4F8F-9B9B-69073B9073E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88AF0E4C-8EFB-4623-A097-074BB0B66091}"/>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F96A8216-6348-4674-92D4-DFA9E20B1003}"/>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BB7C9470-6EA9-445B-9FED-A859692AE7CD}"/>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EB71C552-E2B2-4D85-B605-87E86D62AAE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6310BB70-15A8-4AA7-800B-40BC830505C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D554C0E1-6AF4-48C2-AFB1-A5B73ED7FFDE}"/>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62B13939-3AFF-405F-A579-3CECFF1DAE68}"/>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7288EF65-C4AE-4BEB-A5CF-1A16B9473E9F}"/>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49499842-A2BE-43AA-9BE9-F66BFFAA9F74}"/>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8C0026CB-9E63-45CF-B7D3-DC4C456803AA}"/>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147214</xdr:rowOff>
    </xdr:from>
    <xdr:to>
      <xdr:col>81</xdr:col>
      <xdr:colOff>44450</xdr:colOff>
      <xdr:row>36</xdr:row>
      <xdr:rowOff>147214</xdr:rowOff>
    </xdr:to>
    <xdr:cxnSp macro="">
      <xdr:nvCxnSpPr>
        <xdr:cNvPr id="385" name="直線コネクタ 384">
          <a:extLst>
            <a:ext uri="{FF2B5EF4-FFF2-40B4-BE49-F238E27FC236}">
              <a16:creationId xmlns:a16="http://schemas.microsoft.com/office/drawing/2014/main" id="{4C6DCFBB-4CF3-46DE-89B6-30824C8D5E74}"/>
            </a:ext>
          </a:extLst>
        </xdr:cNvPr>
        <xdr:cNvCxnSpPr/>
      </xdr:nvCxnSpPr>
      <xdr:spPr>
        <a:xfrm>
          <a:off x="16179800" y="6319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392BCD40-60A2-44BB-9278-C2D022496E67}"/>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E730D256-F766-4867-89FA-593F8DB3A9E3}"/>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147214</xdr:rowOff>
    </xdr:from>
    <xdr:to>
      <xdr:col>77</xdr:col>
      <xdr:colOff>44450</xdr:colOff>
      <xdr:row>36</xdr:row>
      <xdr:rowOff>151236</xdr:rowOff>
    </xdr:to>
    <xdr:cxnSp macro="">
      <xdr:nvCxnSpPr>
        <xdr:cNvPr id="388" name="直線コネクタ 387">
          <a:extLst>
            <a:ext uri="{FF2B5EF4-FFF2-40B4-BE49-F238E27FC236}">
              <a16:creationId xmlns:a16="http://schemas.microsoft.com/office/drawing/2014/main" id="{4E6AFC28-05F3-4658-8769-0906FAD14A63}"/>
            </a:ext>
          </a:extLst>
        </xdr:cNvPr>
        <xdr:cNvCxnSpPr/>
      </xdr:nvCxnSpPr>
      <xdr:spPr>
        <a:xfrm flipV="1">
          <a:off x="15290800" y="63194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9C42322C-2D23-45F8-BBC7-905ACCE1D8A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392B9845-0D21-441E-B0F0-E8A559BF5C57}"/>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155258</xdr:rowOff>
    </xdr:to>
    <xdr:cxnSp macro="">
      <xdr:nvCxnSpPr>
        <xdr:cNvPr id="391" name="直線コネクタ 390">
          <a:extLst>
            <a:ext uri="{FF2B5EF4-FFF2-40B4-BE49-F238E27FC236}">
              <a16:creationId xmlns:a16="http://schemas.microsoft.com/office/drawing/2014/main" id="{DD3462EC-AC0C-4D79-A28B-AE6387D2B8DF}"/>
            </a:ext>
          </a:extLst>
        </xdr:cNvPr>
        <xdr:cNvCxnSpPr/>
      </xdr:nvCxnSpPr>
      <xdr:spPr>
        <a:xfrm flipV="1">
          <a:off x="14401800" y="632343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126577</xdr:rowOff>
    </xdr:from>
    <xdr:to>
      <xdr:col>73</xdr:col>
      <xdr:colOff>44450</xdr:colOff>
      <xdr:row>37</xdr:row>
      <xdr:rowOff>56727</xdr:rowOff>
    </xdr:to>
    <xdr:sp macro="" textlink="">
      <xdr:nvSpPr>
        <xdr:cNvPr id="392" name="フローチャート: 判断 391">
          <a:extLst>
            <a:ext uri="{FF2B5EF4-FFF2-40B4-BE49-F238E27FC236}">
              <a16:creationId xmlns:a16="http://schemas.microsoft.com/office/drawing/2014/main" id="{139412F3-EE09-44BD-B5C0-8D3FA74108C9}"/>
            </a:ext>
          </a:extLst>
        </xdr:cNvPr>
        <xdr:cNvSpPr/>
      </xdr:nvSpPr>
      <xdr:spPr>
        <a:xfrm>
          <a:off x="15240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41504</xdr:rowOff>
    </xdr:from>
    <xdr:ext cx="762000" cy="259045"/>
    <xdr:sp macro="" textlink="">
      <xdr:nvSpPr>
        <xdr:cNvPr id="393" name="テキスト ボックス 392">
          <a:extLst>
            <a:ext uri="{FF2B5EF4-FFF2-40B4-BE49-F238E27FC236}">
              <a16:creationId xmlns:a16="http://schemas.microsoft.com/office/drawing/2014/main" id="{58E734DB-6E8E-4909-908C-C4304B84C5A4}"/>
            </a:ext>
          </a:extLst>
        </xdr:cNvPr>
        <xdr:cNvSpPr txBox="1"/>
      </xdr:nvSpPr>
      <xdr:spPr>
        <a:xfrm>
          <a:off x="14909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155258</xdr:rowOff>
    </xdr:from>
    <xdr:to>
      <xdr:col>68</xdr:col>
      <xdr:colOff>152400</xdr:colOff>
      <xdr:row>36</xdr:row>
      <xdr:rowOff>157268</xdr:rowOff>
    </xdr:to>
    <xdr:cxnSp macro="">
      <xdr:nvCxnSpPr>
        <xdr:cNvPr id="394" name="直線コネクタ 393">
          <a:extLst>
            <a:ext uri="{FF2B5EF4-FFF2-40B4-BE49-F238E27FC236}">
              <a16:creationId xmlns:a16="http://schemas.microsoft.com/office/drawing/2014/main" id="{58CEA6D0-C2FB-47B0-87F2-2DDEDC56D25E}"/>
            </a:ext>
          </a:extLst>
        </xdr:cNvPr>
        <xdr:cNvCxnSpPr/>
      </xdr:nvCxnSpPr>
      <xdr:spPr>
        <a:xfrm flipV="1">
          <a:off x="13512800" y="632745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5" name="フローチャート: 判断 394">
          <a:extLst>
            <a:ext uri="{FF2B5EF4-FFF2-40B4-BE49-F238E27FC236}">
              <a16:creationId xmlns:a16="http://schemas.microsoft.com/office/drawing/2014/main" id="{099C4A08-E506-4A84-A150-DE5320668AD2}"/>
            </a:ext>
          </a:extLst>
        </xdr:cNvPr>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43515</xdr:rowOff>
    </xdr:from>
    <xdr:ext cx="762000" cy="259045"/>
    <xdr:sp macro="" textlink="">
      <xdr:nvSpPr>
        <xdr:cNvPr id="396" name="テキスト ボックス 395">
          <a:extLst>
            <a:ext uri="{FF2B5EF4-FFF2-40B4-BE49-F238E27FC236}">
              <a16:creationId xmlns:a16="http://schemas.microsoft.com/office/drawing/2014/main" id="{878760ED-8039-46F8-91F5-0463BC75ACFF}"/>
            </a:ext>
          </a:extLst>
        </xdr:cNvPr>
        <xdr:cNvSpPr txBox="1"/>
      </xdr:nvSpPr>
      <xdr:spPr>
        <a:xfrm>
          <a:off x="14020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7" name="フローチャート: 判断 396">
          <a:extLst>
            <a:ext uri="{FF2B5EF4-FFF2-40B4-BE49-F238E27FC236}">
              <a16:creationId xmlns:a16="http://schemas.microsoft.com/office/drawing/2014/main" id="{8DC1B745-92CE-4DF6-990F-AD7A1DD649A4}"/>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8" name="テキスト ボックス 397">
          <a:extLst>
            <a:ext uri="{FF2B5EF4-FFF2-40B4-BE49-F238E27FC236}">
              <a16:creationId xmlns:a16="http://schemas.microsoft.com/office/drawing/2014/main" id="{3A9B992D-A790-4FEB-A79E-9A6A5AB3AD5A}"/>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0DB5D73-7872-47E2-ADA5-01D4359DBBD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F8E80AE1-64B1-4508-B35B-553005BE35F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65360A01-0F64-4A54-80C3-F2281FFFB24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DCD4DBFC-EBAD-46BB-8B74-BCB85405314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B3DBFC5C-E457-40E9-9D5A-AFF23E0EC60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96414</xdr:rowOff>
    </xdr:from>
    <xdr:to>
      <xdr:col>81</xdr:col>
      <xdr:colOff>95250</xdr:colOff>
      <xdr:row>37</xdr:row>
      <xdr:rowOff>26564</xdr:rowOff>
    </xdr:to>
    <xdr:sp macro="" textlink="">
      <xdr:nvSpPr>
        <xdr:cNvPr id="404" name="楕円 403">
          <a:extLst>
            <a:ext uri="{FF2B5EF4-FFF2-40B4-BE49-F238E27FC236}">
              <a16:creationId xmlns:a16="http://schemas.microsoft.com/office/drawing/2014/main" id="{F8CFCACC-8481-4AEB-AD40-D3FBDCEE069B}"/>
            </a:ext>
          </a:extLst>
        </xdr:cNvPr>
        <xdr:cNvSpPr/>
      </xdr:nvSpPr>
      <xdr:spPr>
        <a:xfrm>
          <a:off x="169672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112941</xdr:rowOff>
    </xdr:from>
    <xdr:ext cx="762000" cy="259045"/>
    <xdr:sp macro="" textlink="">
      <xdr:nvSpPr>
        <xdr:cNvPr id="405" name="公債費負担の状況該当値テキスト">
          <a:extLst>
            <a:ext uri="{FF2B5EF4-FFF2-40B4-BE49-F238E27FC236}">
              <a16:creationId xmlns:a16="http://schemas.microsoft.com/office/drawing/2014/main" id="{1F581D03-8DE6-45F9-87A0-6E11FA1AC0B8}"/>
            </a:ext>
          </a:extLst>
        </xdr:cNvPr>
        <xdr:cNvSpPr txBox="1"/>
      </xdr:nvSpPr>
      <xdr:spPr>
        <a:xfrm>
          <a:off x="17106900" y="61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96414</xdr:rowOff>
    </xdr:from>
    <xdr:to>
      <xdr:col>77</xdr:col>
      <xdr:colOff>95250</xdr:colOff>
      <xdr:row>37</xdr:row>
      <xdr:rowOff>26564</xdr:rowOff>
    </xdr:to>
    <xdr:sp macro="" textlink="">
      <xdr:nvSpPr>
        <xdr:cNvPr id="406" name="楕円 405">
          <a:extLst>
            <a:ext uri="{FF2B5EF4-FFF2-40B4-BE49-F238E27FC236}">
              <a16:creationId xmlns:a16="http://schemas.microsoft.com/office/drawing/2014/main" id="{4A40838C-2B2A-475E-9C88-4C9FACCF9348}"/>
            </a:ext>
          </a:extLst>
        </xdr:cNvPr>
        <xdr:cNvSpPr/>
      </xdr:nvSpPr>
      <xdr:spPr>
        <a:xfrm>
          <a:off x="16129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36741</xdr:rowOff>
    </xdr:from>
    <xdr:ext cx="736600" cy="259045"/>
    <xdr:sp macro="" textlink="">
      <xdr:nvSpPr>
        <xdr:cNvPr id="407" name="テキスト ボックス 406">
          <a:extLst>
            <a:ext uri="{FF2B5EF4-FFF2-40B4-BE49-F238E27FC236}">
              <a16:creationId xmlns:a16="http://schemas.microsoft.com/office/drawing/2014/main" id="{74DD52BC-D74E-41D7-BCAB-500C1114FA48}"/>
            </a:ext>
          </a:extLst>
        </xdr:cNvPr>
        <xdr:cNvSpPr txBox="1"/>
      </xdr:nvSpPr>
      <xdr:spPr>
        <a:xfrm>
          <a:off x="15798800" y="603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100436</xdr:rowOff>
    </xdr:from>
    <xdr:to>
      <xdr:col>73</xdr:col>
      <xdr:colOff>44450</xdr:colOff>
      <xdr:row>37</xdr:row>
      <xdr:rowOff>30586</xdr:rowOff>
    </xdr:to>
    <xdr:sp macro="" textlink="">
      <xdr:nvSpPr>
        <xdr:cNvPr id="408" name="楕円 407">
          <a:extLst>
            <a:ext uri="{FF2B5EF4-FFF2-40B4-BE49-F238E27FC236}">
              <a16:creationId xmlns:a16="http://schemas.microsoft.com/office/drawing/2014/main" id="{EDBC3359-384C-4C9C-97A1-CA1DFD211D1B}"/>
            </a:ext>
          </a:extLst>
        </xdr:cNvPr>
        <xdr:cNvSpPr/>
      </xdr:nvSpPr>
      <xdr:spPr>
        <a:xfrm>
          <a:off x="15240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B2B1905F-D996-4C26-9E40-F205393387B2}"/>
            </a:ext>
          </a:extLst>
        </xdr:cNvPr>
        <xdr:cNvSpPr txBox="1"/>
      </xdr:nvSpPr>
      <xdr:spPr>
        <a:xfrm>
          <a:off x="14909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104458</xdr:rowOff>
    </xdr:from>
    <xdr:to>
      <xdr:col>68</xdr:col>
      <xdr:colOff>203200</xdr:colOff>
      <xdr:row>37</xdr:row>
      <xdr:rowOff>34608</xdr:rowOff>
    </xdr:to>
    <xdr:sp macro="" textlink="">
      <xdr:nvSpPr>
        <xdr:cNvPr id="410" name="楕円 409">
          <a:extLst>
            <a:ext uri="{FF2B5EF4-FFF2-40B4-BE49-F238E27FC236}">
              <a16:creationId xmlns:a16="http://schemas.microsoft.com/office/drawing/2014/main" id="{78B5EF0A-38E8-4660-9733-97EBB2811824}"/>
            </a:ext>
          </a:extLst>
        </xdr:cNvPr>
        <xdr:cNvSpPr/>
      </xdr:nvSpPr>
      <xdr:spPr>
        <a:xfrm>
          <a:off x="14351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44785</xdr:rowOff>
    </xdr:from>
    <xdr:ext cx="762000" cy="259045"/>
    <xdr:sp macro="" textlink="">
      <xdr:nvSpPr>
        <xdr:cNvPr id="411" name="テキスト ボックス 410">
          <a:extLst>
            <a:ext uri="{FF2B5EF4-FFF2-40B4-BE49-F238E27FC236}">
              <a16:creationId xmlns:a16="http://schemas.microsoft.com/office/drawing/2014/main" id="{882A707D-9F71-469C-B528-2C33F4713BD8}"/>
            </a:ext>
          </a:extLst>
        </xdr:cNvPr>
        <xdr:cNvSpPr txBox="1"/>
      </xdr:nvSpPr>
      <xdr:spPr>
        <a:xfrm>
          <a:off x="14020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106468</xdr:rowOff>
    </xdr:from>
    <xdr:to>
      <xdr:col>64</xdr:col>
      <xdr:colOff>152400</xdr:colOff>
      <xdr:row>37</xdr:row>
      <xdr:rowOff>36618</xdr:rowOff>
    </xdr:to>
    <xdr:sp macro="" textlink="">
      <xdr:nvSpPr>
        <xdr:cNvPr id="412" name="楕円 411">
          <a:extLst>
            <a:ext uri="{FF2B5EF4-FFF2-40B4-BE49-F238E27FC236}">
              <a16:creationId xmlns:a16="http://schemas.microsoft.com/office/drawing/2014/main" id="{C07A4DC8-108E-4413-ABA6-60DC0AB6F1DF}"/>
            </a:ext>
          </a:extLst>
        </xdr:cNvPr>
        <xdr:cNvSpPr/>
      </xdr:nvSpPr>
      <xdr:spPr>
        <a:xfrm>
          <a:off x="13462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46795</xdr:rowOff>
    </xdr:from>
    <xdr:ext cx="762000" cy="259045"/>
    <xdr:sp macro="" textlink="">
      <xdr:nvSpPr>
        <xdr:cNvPr id="413" name="テキスト ボックス 412">
          <a:extLst>
            <a:ext uri="{FF2B5EF4-FFF2-40B4-BE49-F238E27FC236}">
              <a16:creationId xmlns:a16="http://schemas.microsoft.com/office/drawing/2014/main" id="{130AB091-157B-4E38-95A0-BBCCC65EFC6D}"/>
            </a:ext>
          </a:extLst>
        </xdr:cNvPr>
        <xdr:cNvSpPr txBox="1"/>
      </xdr:nvSpPr>
      <xdr:spPr>
        <a:xfrm>
          <a:off x="13131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7831AACC-20DD-4413-A595-043C81F1F28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C20D91FF-A6F6-4610-B565-22B1B7E7546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E5CF86D6-09AC-4FDD-AFD9-0B35EE08E38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7FC1E482-4DA7-4A18-8849-B9C041D1A2F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12FCB9B2-0E01-4E99-9630-34263C5687B9}"/>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5B4419B0-866B-4128-94E4-4435B7B9A05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CD878198-52FB-4953-898C-5CD92DA918B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CF5B12EB-BAF7-4DFF-8878-E41B0E2C62F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A71813C4-426D-4E3D-890F-B8AA99EFBF2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CA0BA5B0-948B-4799-91F7-92EA3150D2F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A0BE7C8A-A2D1-4886-9502-3B4BD70CE13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6F0DA9CC-B991-4200-AB10-87C1BF6586E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C417BD85-25D7-4106-B1D5-6B5597193E62}"/>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将来負担額（</a:t>
          </a:r>
          <a:r>
            <a:rPr kumimoji="1" lang="en-US" altLang="ja-JP" sz="1100" b="0" i="0" baseline="0">
              <a:solidFill>
                <a:schemeClr val="dk1"/>
              </a:solidFill>
              <a:effectLst/>
              <a:latin typeface="+mn-lt"/>
              <a:ea typeface="+mn-ea"/>
              <a:cs typeface="+mn-cs"/>
            </a:rPr>
            <a:t>23,539</a:t>
          </a:r>
          <a:r>
            <a:rPr kumimoji="1" lang="ja-JP" altLang="ja-JP" sz="1100" b="0" i="0" baseline="0">
              <a:solidFill>
                <a:schemeClr val="dk1"/>
              </a:solidFill>
              <a:effectLst/>
              <a:latin typeface="+mn-lt"/>
              <a:ea typeface="+mn-ea"/>
              <a:cs typeface="+mn-cs"/>
            </a:rPr>
            <a:t>百万円）を充当可能財源等（</a:t>
          </a:r>
          <a:r>
            <a:rPr kumimoji="1" lang="en-US" altLang="ja-JP" sz="1100" b="0" i="0" baseline="0">
              <a:solidFill>
                <a:schemeClr val="dk1"/>
              </a:solidFill>
              <a:effectLst/>
              <a:latin typeface="+mn-lt"/>
              <a:ea typeface="+mn-ea"/>
              <a:cs typeface="+mn-cs"/>
            </a:rPr>
            <a:t>27,743</a:t>
          </a:r>
          <a:r>
            <a:rPr kumimoji="1" lang="ja-JP" altLang="ja-JP" sz="1100" b="0" i="0" baseline="0">
              <a:solidFill>
                <a:schemeClr val="dk1"/>
              </a:solidFill>
              <a:effectLst/>
              <a:latin typeface="+mn-lt"/>
              <a:ea typeface="+mn-ea"/>
              <a:cs typeface="+mn-cs"/>
            </a:rPr>
            <a:t>百万円）が上回ったことから比率は算定されなかった。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これは将来負担額である地方債残高が減少するとともに，ふるさと寄附金の増額により充当可能基金残高が増加したことが主な要因となっている。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しかし，今後，老朽化した公共施設等の整備に伴う公債費の増額が懸念され，今後の将来世代への負担を軽減するため，財政計画及び組織機構再編計画に基づき，引き続き財政の健全化に努める。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306777DE-2326-44B8-AF3F-1B2B3A003CB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108A3051-477D-443B-AA8A-34D960A2113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36BC9A00-AD55-4BC4-AB11-05E79280229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C1A12DE7-F2A2-48B3-9194-C0A8417B434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22669264-7FD0-4530-B38B-6FCF33F92124}"/>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8D4DAFB4-F4CE-475E-BDF1-F508147193EE}"/>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C419D367-8019-47E6-87C6-55603E463AF9}"/>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41C82C6A-95BF-4160-832F-B56207CBF1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FB2ABAB-4B0C-4E55-9C13-2D1E84C4D3D3}"/>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3C1B7418-39CF-4A44-B417-350BD6EBB267}"/>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23D290CA-14B1-4311-A8CE-393B2D026A4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F642850-10AF-442C-91E1-78E76C5643E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2626CB69-E768-484A-B86A-D6B9CFFB4367}"/>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E9B9AA19-E991-4FE4-9C7A-BA771C86C40D}"/>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497F495-1C7A-4AE3-88C3-8B5A94AB5E8A}"/>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C3923EC-5669-4241-9CBE-D7DF97619FC1}"/>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47657</xdr:rowOff>
    </xdr:from>
    <xdr:to>
      <xdr:col>68</xdr:col>
      <xdr:colOff>152400</xdr:colOff>
      <xdr:row>15</xdr:row>
      <xdr:rowOff>65754</xdr:rowOff>
    </xdr:to>
    <xdr:cxnSp macro="">
      <xdr:nvCxnSpPr>
        <xdr:cNvPr id="443" name="直線コネクタ 442">
          <a:extLst>
            <a:ext uri="{FF2B5EF4-FFF2-40B4-BE49-F238E27FC236}">
              <a16:creationId xmlns:a16="http://schemas.microsoft.com/office/drawing/2014/main" id="{465B3A92-521D-4B78-9AE0-A4E11053C312}"/>
            </a:ext>
          </a:extLst>
        </xdr:cNvPr>
        <xdr:cNvCxnSpPr/>
      </xdr:nvCxnSpPr>
      <xdr:spPr>
        <a:xfrm flipV="1">
          <a:off x="13512800" y="261940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a:extLst>
            <a:ext uri="{FF2B5EF4-FFF2-40B4-BE49-F238E27FC236}">
              <a16:creationId xmlns:a16="http://schemas.microsoft.com/office/drawing/2014/main" id="{4A961940-F55C-44B4-806D-AF2018EBFFCD}"/>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869CC32E-96B9-4D5E-AE21-8C77E80D183D}"/>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6" name="フローチャート: 判断 445">
          <a:extLst>
            <a:ext uri="{FF2B5EF4-FFF2-40B4-BE49-F238E27FC236}">
              <a16:creationId xmlns:a16="http://schemas.microsoft.com/office/drawing/2014/main" id="{0234803F-4D69-4CF3-A824-C34B160087D5}"/>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7" name="テキスト ボックス 446">
          <a:extLst>
            <a:ext uri="{FF2B5EF4-FFF2-40B4-BE49-F238E27FC236}">
              <a16:creationId xmlns:a16="http://schemas.microsoft.com/office/drawing/2014/main" id="{021622B0-2507-4AC4-8C34-A2EEFFFF2A35}"/>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36671</xdr:rowOff>
    </xdr:from>
    <xdr:to>
      <xdr:col>73</xdr:col>
      <xdr:colOff>44450</xdr:colOff>
      <xdr:row>15</xdr:row>
      <xdr:rowOff>138271</xdr:rowOff>
    </xdr:to>
    <xdr:sp macro="" textlink="">
      <xdr:nvSpPr>
        <xdr:cNvPr id="448" name="フローチャート: 判断 447">
          <a:extLst>
            <a:ext uri="{FF2B5EF4-FFF2-40B4-BE49-F238E27FC236}">
              <a16:creationId xmlns:a16="http://schemas.microsoft.com/office/drawing/2014/main" id="{045FEE3E-B8AC-43C2-8554-0AF571D4A3F1}"/>
            </a:ext>
          </a:extLst>
        </xdr:cNvPr>
        <xdr:cNvSpPr/>
      </xdr:nvSpPr>
      <xdr:spPr>
        <a:xfrm>
          <a:off x="15240000" y="260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148448</xdr:rowOff>
    </xdr:from>
    <xdr:ext cx="762000" cy="259045"/>
    <xdr:sp macro="" textlink="">
      <xdr:nvSpPr>
        <xdr:cNvPr id="449" name="テキスト ボックス 448">
          <a:extLst>
            <a:ext uri="{FF2B5EF4-FFF2-40B4-BE49-F238E27FC236}">
              <a16:creationId xmlns:a16="http://schemas.microsoft.com/office/drawing/2014/main" id="{8E19ACF8-A09E-4F17-8C9B-3AEAFD454AE8}"/>
            </a:ext>
          </a:extLst>
        </xdr:cNvPr>
        <xdr:cNvSpPr txBox="1"/>
      </xdr:nvSpPr>
      <xdr:spPr>
        <a:xfrm>
          <a:off x="14909800" y="237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39084</xdr:rowOff>
    </xdr:from>
    <xdr:to>
      <xdr:col>68</xdr:col>
      <xdr:colOff>203200</xdr:colOff>
      <xdr:row>15</xdr:row>
      <xdr:rowOff>140684</xdr:rowOff>
    </xdr:to>
    <xdr:sp macro="" textlink="">
      <xdr:nvSpPr>
        <xdr:cNvPr id="450" name="フローチャート: 判断 449">
          <a:extLst>
            <a:ext uri="{FF2B5EF4-FFF2-40B4-BE49-F238E27FC236}">
              <a16:creationId xmlns:a16="http://schemas.microsoft.com/office/drawing/2014/main" id="{FC4C584F-8DD3-4C94-8290-95F922336B32}"/>
            </a:ext>
          </a:extLst>
        </xdr:cNvPr>
        <xdr:cNvSpPr/>
      </xdr:nvSpPr>
      <xdr:spPr>
        <a:xfrm>
          <a:off x="14351000" y="261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125461</xdr:rowOff>
    </xdr:from>
    <xdr:ext cx="762000" cy="259045"/>
    <xdr:sp macro="" textlink="">
      <xdr:nvSpPr>
        <xdr:cNvPr id="451" name="テキスト ボックス 450">
          <a:extLst>
            <a:ext uri="{FF2B5EF4-FFF2-40B4-BE49-F238E27FC236}">
              <a16:creationId xmlns:a16="http://schemas.microsoft.com/office/drawing/2014/main" id="{52DB1E27-32B0-4061-8313-F9FC808E79A5}"/>
            </a:ext>
          </a:extLst>
        </xdr:cNvPr>
        <xdr:cNvSpPr txBox="1"/>
      </xdr:nvSpPr>
      <xdr:spPr>
        <a:xfrm>
          <a:off x="14020800" y="269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41497</xdr:rowOff>
    </xdr:from>
    <xdr:to>
      <xdr:col>64</xdr:col>
      <xdr:colOff>152400</xdr:colOff>
      <xdr:row>15</xdr:row>
      <xdr:rowOff>143097</xdr:rowOff>
    </xdr:to>
    <xdr:sp macro="" textlink="">
      <xdr:nvSpPr>
        <xdr:cNvPr id="452" name="フローチャート: 判断 451">
          <a:extLst>
            <a:ext uri="{FF2B5EF4-FFF2-40B4-BE49-F238E27FC236}">
              <a16:creationId xmlns:a16="http://schemas.microsoft.com/office/drawing/2014/main" id="{8D87D7BA-9BB1-4F24-95DF-89E6B2001F28}"/>
            </a:ext>
          </a:extLst>
        </xdr:cNvPr>
        <xdr:cNvSpPr/>
      </xdr:nvSpPr>
      <xdr:spPr>
        <a:xfrm>
          <a:off x="13462000" y="26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127874</xdr:rowOff>
    </xdr:from>
    <xdr:ext cx="762000" cy="259045"/>
    <xdr:sp macro="" textlink="">
      <xdr:nvSpPr>
        <xdr:cNvPr id="453" name="テキスト ボックス 452">
          <a:extLst>
            <a:ext uri="{FF2B5EF4-FFF2-40B4-BE49-F238E27FC236}">
              <a16:creationId xmlns:a16="http://schemas.microsoft.com/office/drawing/2014/main" id="{0FF82071-3042-4D77-A79C-655280EDFA79}"/>
            </a:ext>
          </a:extLst>
        </xdr:cNvPr>
        <xdr:cNvSpPr txBox="1"/>
      </xdr:nvSpPr>
      <xdr:spPr>
        <a:xfrm>
          <a:off x="13131800" y="269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823D0115-E746-42B2-9D2C-93D2EE00D84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A5F7DD9F-CCB6-4DEE-A4BF-D3BE025567D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10E5679E-EE62-4E49-A6B9-96231D3578F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3D0335E1-9FF1-4B8C-9537-288301A509E8}"/>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51B1C167-97E2-4436-9BB0-3551478C7EB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168307</xdr:rowOff>
    </xdr:from>
    <xdr:to>
      <xdr:col>68</xdr:col>
      <xdr:colOff>203200</xdr:colOff>
      <xdr:row>15</xdr:row>
      <xdr:rowOff>98457</xdr:rowOff>
    </xdr:to>
    <xdr:sp macro="" textlink="">
      <xdr:nvSpPr>
        <xdr:cNvPr id="459" name="楕円 458">
          <a:extLst>
            <a:ext uri="{FF2B5EF4-FFF2-40B4-BE49-F238E27FC236}">
              <a16:creationId xmlns:a16="http://schemas.microsoft.com/office/drawing/2014/main" id="{318F6C18-7667-48C8-9C17-60EC34E406BD}"/>
            </a:ext>
          </a:extLst>
        </xdr:cNvPr>
        <xdr:cNvSpPr/>
      </xdr:nvSpPr>
      <xdr:spPr>
        <a:xfrm>
          <a:off x="14351000" y="25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108634</xdr:rowOff>
    </xdr:from>
    <xdr:ext cx="762000" cy="259045"/>
    <xdr:sp macro="" textlink="">
      <xdr:nvSpPr>
        <xdr:cNvPr id="460" name="テキスト ボックス 459">
          <a:extLst>
            <a:ext uri="{FF2B5EF4-FFF2-40B4-BE49-F238E27FC236}">
              <a16:creationId xmlns:a16="http://schemas.microsoft.com/office/drawing/2014/main" id="{BD809550-46E2-4178-8470-B84DC580A3FD}"/>
            </a:ext>
          </a:extLst>
        </xdr:cNvPr>
        <xdr:cNvSpPr txBox="1"/>
      </xdr:nvSpPr>
      <xdr:spPr>
        <a:xfrm>
          <a:off x="14020800" y="233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14954</xdr:rowOff>
    </xdr:from>
    <xdr:to>
      <xdr:col>64</xdr:col>
      <xdr:colOff>152400</xdr:colOff>
      <xdr:row>15</xdr:row>
      <xdr:rowOff>116554</xdr:rowOff>
    </xdr:to>
    <xdr:sp macro="" textlink="">
      <xdr:nvSpPr>
        <xdr:cNvPr id="461" name="楕円 460">
          <a:extLst>
            <a:ext uri="{FF2B5EF4-FFF2-40B4-BE49-F238E27FC236}">
              <a16:creationId xmlns:a16="http://schemas.microsoft.com/office/drawing/2014/main" id="{DCFDB329-393B-4212-9441-82C673A7C899}"/>
            </a:ext>
          </a:extLst>
        </xdr:cNvPr>
        <xdr:cNvSpPr/>
      </xdr:nvSpPr>
      <xdr:spPr>
        <a:xfrm>
          <a:off x="13462000" y="25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126731</xdr:rowOff>
    </xdr:from>
    <xdr:ext cx="762000" cy="259045"/>
    <xdr:sp macro="" textlink="">
      <xdr:nvSpPr>
        <xdr:cNvPr id="462" name="テキスト ボックス 461">
          <a:extLst>
            <a:ext uri="{FF2B5EF4-FFF2-40B4-BE49-F238E27FC236}">
              <a16:creationId xmlns:a16="http://schemas.microsoft.com/office/drawing/2014/main" id="{FF3B6FBB-26F4-4428-91DD-E7CF49AD3CCC}"/>
            </a:ext>
          </a:extLst>
        </xdr:cNvPr>
        <xdr:cNvSpPr txBox="1"/>
      </xdr:nvSpPr>
      <xdr:spPr>
        <a:xfrm>
          <a:off x="13131800" y="235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32,745
32,209
357.91
26,122,173
25,270,138
654,998
12,765,513
18,389,102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南九州市第３次定員適正化計画（平成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年２月策定）に基づく緩やかな職</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員数の削減により職員給与，退職手当組合負担金等が減となったものの，会計年度任用職員制度による影響額により増額となり，人件費が類似団体平均を上回る結果となった。主な要因としては，市の基幹産業である農業関連部署への職員配置数が多いことや，総合支所方式と分庁支所方式を組み合わせた方式を採用してい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5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廃校を活用したサテライトオフィス事業費等の減があるものの，市共通商品券作成事業費や予防接種事業費等等の増に伴い，前年度から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百万円の増加となったことが要因となり，比率は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今後においても，物件費の上昇を抑えるため，指定管理料や業務委託の見直し等により経費の削減に努める。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110671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232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45357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23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45357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45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168729</xdr:rowOff>
    </xdr:from>
    <xdr:to>
      <xdr:col>74</xdr:col>
      <xdr:colOff>31750</xdr:colOff>
      <xdr:row>17</xdr:row>
      <xdr:rowOff>98879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16</xdr:row>
      <xdr:rowOff>154214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450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76398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62791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係る経常収支比率が類似団体平均を上回る要因として，子ども医療費助成事業費，障害者自立支援給付事業費等の額が膨らんでいることなどが挙げられる。財政支援や資格審査等の適正化，健康増進，予防等の施策を徹底して進め，上昇の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101600</xdr:rowOff>
    </xdr:from>
    <xdr:to>
      <xdr:col>24</xdr:col>
      <xdr:colOff>25400</xdr:colOff>
      <xdr:row>59</xdr:row>
      <xdr:rowOff>19050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45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58</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4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101600</xdr:rowOff>
    </xdr:from>
    <xdr:to>
      <xdr:col>15</xdr:col>
      <xdr:colOff>98425</xdr:colOff>
      <xdr:row>59</xdr:row>
      <xdr:rowOff>120650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45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76200</xdr:rowOff>
    </xdr:from>
    <xdr:to>
      <xdr:col>11</xdr:col>
      <xdr:colOff>9525</xdr:colOff>
      <xdr:row>59</xdr:row>
      <xdr:rowOff>120650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20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6350</xdr:rowOff>
    </xdr:from>
    <xdr:to>
      <xdr:col>11</xdr:col>
      <xdr:colOff>60325</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139700</xdr:rowOff>
    </xdr:from>
    <xdr:to>
      <xdr:col>24</xdr:col>
      <xdr:colOff>76200</xdr:colOff>
      <xdr:row>59</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111777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69850</xdr:rowOff>
    </xdr:from>
    <xdr:to>
      <xdr:col>11</xdr:col>
      <xdr:colOff>60325</xdr:colOff>
      <xdr:row>60</xdr:row>
      <xdr:rowOff>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156227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平均を上回っている主な要因は，国保・介護・後期高齢者特別会計への繰出金である。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今後も繰出金の負担増が予想されるため，独立採算の原則に基づいて受益者負担の適正化を図りながら，基準外の繰出しの見直し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8890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8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5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153670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19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57</xdr:row>
      <xdr:rowOff>153670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2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一部事務組合負担金等は増加したが，広域消防組合費や企業立地推進事業費の減少による影響で，前年度より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ポイント下降した。類似団体平均は下回っているものの，令和元年度の市単独事業の補助金見直し結果に基づき，今後も引き続き，負担金の精査や事業成果の検証を行い，廃止を含めた見直し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を図ることで，財政の健全化に努める。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620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48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35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62992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比率は増加したが，類似団体平均を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ポイント下回っている。前年度から元金償還金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百万円の減，利子償還金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百万円の減により地方債残高（償還終了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件・償還開始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今後も老朽化した公共施設等の整備や，新ごみ処理施設の整備に伴い，比率が上昇することが予想されるため，財政計画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138430</xdr:rowOff>
    </xdr:from>
    <xdr:to>
      <xdr:col>24</xdr:col>
      <xdr:colOff>25400</xdr:colOff>
      <xdr:row>74</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25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118127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138430</xdr:rowOff>
    </xdr:from>
    <xdr:to>
      <xdr:col>19</xdr:col>
      <xdr:colOff>187325</xdr:colOff>
      <xdr:row>74</xdr:row>
      <xdr:rowOff>161290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25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161290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40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125730</xdr:rowOff>
    </xdr:from>
    <xdr:to>
      <xdr:col>15</xdr:col>
      <xdr:colOff>149225</xdr:colOff>
      <xdr:row>75</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40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129540</xdr:rowOff>
    </xdr:from>
    <xdr:to>
      <xdr:col>11</xdr:col>
      <xdr:colOff>60325</xdr:colOff>
      <xdr:row>75</xdr:row>
      <xdr:rowOff>59690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44467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42562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ポイント増加したが，単年度の公債費以外に係る比率は類似団体平均と同水準となっている。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人件費や扶助費等の義務的経費の割合が高いため，今後も，さらなる行財政改革の取組みを通じて経常経費の削減を図り，財政の健全化に努める。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76</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97763"/>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97763"/>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8128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17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152146</xdr:rowOff>
    </xdr:from>
    <xdr:to>
      <xdr:col>69</xdr:col>
      <xdr:colOff>92075</xdr:colOff>
      <xdr:row>78</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53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57421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xdr:rowOff>
    </xdr:from>
    <xdr:to>
      <xdr:col>78</xdr:col>
      <xdr:colOff>120650</xdr:colOff>
      <xdr:row>76</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103140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153071</xdr:rowOff>
    </xdr:from>
    <xdr:to>
      <xdr:col>29</xdr:col>
      <xdr:colOff>127000</xdr:colOff>
      <xdr:row>16</xdr:row>
      <xdr:rowOff>164915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3896"/>
          <a:ext cx="647700" cy="1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137848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157469</xdr:rowOff>
    </xdr:from>
    <xdr:to>
      <xdr:col>26</xdr:col>
      <xdr:colOff>50800</xdr:colOff>
      <xdr:row>16</xdr:row>
      <xdr:rowOff>164915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48294"/>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157469</xdr:rowOff>
    </xdr:from>
    <xdr:to>
      <xdr:col>22</xdr:col>
      <xdr:colOff>114300</xdr:colOff>
      <xdr:row>16</xdr:row>
      <xdr:rowOff>168039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48294"/>
          <a:ext cx="698500" cy="10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129148</xdr:rowOff>
    </xdr:from>
    <xdr:to>
      <xdr:col>22</xdr:col>
      <xdr:colOff>165100</xdr:colOff>
      <xdr:row>18</xdr:row>
      <xdr:rowOff>59298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168039</xdr:rowOff>
    </xdr:from>
    <xdr:to>
      <xdr:col>18</xdr:col>
      <xdr:colOff>177800</xdr:colOff>
      <xdr:row>17</xdr:row>
      <xdr:rowOff>4078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58864"/>
          <a:ext cx="698500" cy="7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146827</xdr:rowOff>
    </xdr:from>
    <xdr:to>
      <xdr:col>19</xdr:col>
      <xdr:colOff>38100</xdr:colOff>
      <xdr:row>18</xdr:row>
      <xdr:rowOff>76977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61754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16808</xdr:rowOff>
    </xdr:from>
    <xdr:to>
      <xdr:col>15</xdr:col>
      <xdr:colOff>101600</xdr:colOff>
      <xdr:row>18</xdr:row>
      <xdr:rowOff>118408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5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103185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102271</xdr:rowOff>
    </xdr:from>
    <xdr:to>
      <xdr:col>29</xdr:col>
      <xdr:colOff>177800</xdr:colOff>
      <xdr:row>17</xdr:row>
      <xdr:rowOff>32421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3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118798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3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114115</xdr:rowOff>
    </xdr:from>
    <xdr:to>
      <xdr:col>26</xdr:col>
      <xdr:colOff>101600</xdr:colOff>
      <xdr:row>17</xdr:row>
      <xdr:rowOff>44265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4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54442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106669</xdr:rowOff>
    </xdr:from>
    <xdr:to>
      <xdr:col>22</xdr:col>
      <xdr:colOff>165100</xdr:colOff>
      <xdr:row>17</xdr:row>
      <xdr:rowOff>36819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7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46996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6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117239</xdr:rowOff>
    </xdr:from>
    <xdr:to>
      <xdr:col>19</xdr:col>
      <xdr:colOff>38100</xdr:colOff>
      <xdr:row>17</xdr:row>
      <xdr:rowOff>47389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57566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7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124728</xdr:rowOff>
    </xdr:from>
    <xdr:to>
      <xdr:col>15</xdr:col>
      <xdr:colOff>101600</xdr:colOff>
      <xdr:row>17</xdr:row>
      <xdr:rowOff>54878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15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65055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8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342307</xdr:rowOff>
    </xdr:from>
    <xdr:to>
      <xdr:col>29</xdr:col>
      <xdr:colOff>127000</xdr:colOff>
      <xdr:row>38</xdr:row>
      <xdr:rowOff>1639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67007"/>
          <a:ext cx="647700" cy="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874</xdr:rowOff>
    </xdr:from>
    <xdr:to>
      <xdr:col>26</xdr:col>
      <xdr:colOff>50800</xdr:colOff>
      <xdr:row>38</xdr:row>
      <xdr:rowOff>1639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68474"/>
          <a:ext cx="698500" cy="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874</xdr:rowOff>
    </xdr:from>
    <xdr:to>
      <xdr:col>22</xdr:col>
      <xdr:colOff>114300</xdr:colOff>
      <xdr:row>38</xdr:row>
      <xdr:rowOff>7339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68474"/>
          <a:ext cx="698500" cy="6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293226</xdr:rowOff>
    </xdr:from>
    <xdr:to>
      <xdr:col>22</xdr:col>
      <xdr:colOff>165100</xdr:colOff>
      <xdr:row>38</xdr:row>
      <xdr:rowOff>51926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36703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50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5221</xdr:rowOff>
    </xdr:from>
    <xdr:to>
      <xdr:col>18</xdr:col>
      <xdr:colOff>177800</xdr:colOff>
      <xdr:row>38</xdr:row>
      <xdr:rowOff>7339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72821"/>
          <a:ext cx="698500" cy="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295694</xdr:rowOff>
    </xdr:from>
    <xdr:to>
      <xdr:col>19</xdr:col>
      <xdr:colOff>38100</xdr:colOff>
      <xdr:row>38</xdr:row>
      <xdr:rowOff>54394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64571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8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295203</xdr:rowOff>
    </xdr:from>
    <xdr:to>
      <xdr:col>15</xdr:col>
      <xdr:colOff>101600</xdr:colOff>
      <xdr:row>38</xdr:row>
      <xdr:rowOff>53903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64080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291507</xdr:rowOff>
    </xdr:from>
    <xdr:to>
      <xdr:col>29</xdr:col>
      <xdr:colOff>177800</xdr:colOff>
      <xdr:row>38</xdr:row>
      <xdr:rowOff>50207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16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263584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8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293739</xdr:rowOff>
    </xdr:from>
    <xdr:to>
      <xdr:col>26</xdr:col>
      <xdr:colOff>101600</xdr:colOff>
      <xdr:row>38</xdr:row>
      <xdr:rowOff>52439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37216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292974</xdr:rowOff>
    </xdr:from>
    <xdr:to>
      <xdr:col>22</xdr:col>
      <xdr:colOff>165100</xdr:colOff>
      <xdr:row>38</xdr:row>
      <xdr:rowOff>51674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61851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8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299439</xdr:rowOff>
    </xdr:from>
    <xdr:to>
      <xdr:col>19</xdr:col>
      <xdr:colOff>38100</xdr:colOff>
      <xdr:row>38</xdr:row>
      <xdr:rowOff>58139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24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42916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297321</xdr:rowOff>
    </xdr:from>
    <xdr:to>
      <xdr:col>15</xdr:col>
      <xdr:colOff>101600</xdr:colOff>
      <xdr:row>38</xdr:row>
      <xdr:rowOff>56021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40798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32,745
32,209
357.91
26,122,173
25,270,138
654,998
12,765,513
18,389,102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115379</xdr:rowOff>
    </xdr:from>
    <xdr:to>
      <xdr:col>24</xdr:col>
      <xdr:colOff>63500</xdr:colOff>
      <xdr:row>35</xdr:row>
      <xdr:rowOff>138659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6129"/>
          <a:ext cx="8382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132397</xdr:rowOff>
    </xdr:from>
    <xdr:to>
      <xdr:col>19</xdr:col>
      <xdr:colOff>177800</xdr:colOff>
      <xdr:row>35</xdr:row>
      <xdr:rowOff>138659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33147"/>
          <a:ext cx="889000" cy="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132397</xdr:rowOff>
    </xdr:from>
    <xdr:to>
      <xdr:col>15</xdr:col>
      <xdr:colOff>50800</xdr:colOff>
      <xdr:row>36</xdr:row>
      <xdr:rowOff>19952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3147"/>
          <a:ext cx="889000" cy="5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71501</xdr:rowOff>
    </xdr:from>
    <xdr:to>
      <xdr:col>15</xdr:col>
      <xdr:colOff>101600</xdr:colOff>
      <xdr:row>37</xdr:row>
      <xdr:rowOff>1651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164228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19952</xdr:rowOff>
    </xdr:from>
    <xdr:to>
      <xdr:col>10</xdr:col>
      <xdr:colOff>114300</xdr:colOff>
      <xdr:row>36</xdr:row>
      <xdr:rowOff>24498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2152"/>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166205</xdr:rowOff>
    </xdr:from>
    <xdr:to>
      <xdr:col>10</xdr:col>
      <xdr:colOff>165100</xdr:colOff>
      <xdr:row>37</xdr:row>
      <xdr:rowOff>96355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87482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39446</xdr:rowOff>
    </xdr:from>
    <xdr:to>
      <xdr:col>6</xdr:col>
      <xdr:colOff>38100</xdr:colOff>
      <xdr:row>37</xdr:row>
      <xdr:rowOff>141046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132173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64579</xdr:rowOff>
    </xdr:from>
    <xdr:to>
      <xdr:col>24</xdr:col>
      <xdr:colOff>114300</xdr:colOff>
      <xdr:row>35</xdr:row>
      <xdr:rowOff>166179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87456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87859</xdr:rowOff>
    </xdr:from>
    <xdr:to>
      <xdr:col>20</xdr:col>
      <xdr:colOff>38100</xdr:colOff>
      <xdr:row>36</xdr:row>
      <xdr:rowOff>18009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34536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6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81597</xdr:rowOff>
    </xdr:from>
    <xdr:to>
      <xdr:col>15</xdr:col>
      <xdr:colOff>101600</xdr:colOff>
      <xdr:row>36</xdr:row>
      <xdr:rowOff>11747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28274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5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140602</xdr:rowOff>
    </xdr:from>
    <xdr:to>
      <xdr:col>10</xdr:col>
      <xdr:colOff>165100</xdr:colOff>
      <xdr:row>36</xdr:row>
      <xdr:rowOff>70752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87279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1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145148</xdr:rowOff>
    </xdr:from>
    <xdr:to>
      <xdr:col>6</xdr:col>
      <xdr:colOff>38100</xdr:colOff>
      <xdr:row>36</xdr:row>
      <xdr:rowOff>75298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91825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2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144135</xdr:rowOff>
    </xdr:from>
    <xdr:to>
      <xdr:col>24</xdr:col>
      <xdr:colOff>63500</xdr:colOff>
      <xdr:row>57</xdr:row>
      <xdr:rowOff>154481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16785"/>
          <a:ext cx="838200" cy="1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154481</xdr:rowOff>
    </xdr:from>
    <xdr:to>
      <xdr:col>19</xdr:col>
      <xdr:colOff>177800</xdr:colOff>
      <xdr:row>58</xdr:row>
      <xdr:rowOff>9030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27131"/>
          <a:ext cx="8890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9030</xdr:rowOff>
    </xdr:from>
    <xdr:to>
      <xdr:col>15</xdr:col>
      <xdr:colOff>50800</xdr:colOff>
      <xdr:row>58</xdr:row>
      <xdr:rowOff>33248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53130"/>
          <a:ext cx="889000" cy="2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167420</xdr:rowOff>
    </xdr:from>
    <xdr:to>
      <xdr:col>15</xdr:col>
      <xdr:colOff>101600</xdr:colOff>
      <xdr:row>58</xdr:row>
      <xdr:rowOff>97570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88697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33248</xdr:rowOff>
    </xdr:from>
    <xdr:to>
      <xdr:col>10</xdr:col>
      <xdr:colOff>114300</xdr:colOff>
      <xdr:row>58</xdr:row>
      <xdr:rowOff>69648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7348"/>
          <a:ext cx="889000" cy="3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170562</xdr:rowOff>
    </xdr:from>
    <xdr:to>
      <xdr:col>10</xdr:col>
      <xdr:colOff>165100</xdr:colOff>
      <xdr:row>58</xdr:row>
      <xdr:rowOff>100712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91839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10116</xdr:rowOff>
    </xdr:from>
    <xdr:to>
      <xdr:col>6</xdr:col>
      <xdr:colOff>38100</xdr:colOff>
      <xdr:row>58</xdr:row>
      <xdr:rowOff>111716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128243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93335</xdr:rowOff>
    </xdr:from>
    <xdr:to>
      <xdr:col>24</xdr:col>
      <xdr:colOff>114300</xdr:colOff>
      <xdr:row>58</xdr:row>
      <xdr:rowOff>23485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116212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103681</xdr:rowOff>
    </xdr:from>
    <xdr:to>
      <xdr:col>20</xdr:col>
      <xdr:colOff>38100</xdr:colOff>
      <xdr:row>58</xdr:row>
      <xdr:rowOff>33831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50358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5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129680</xdr:rowOff>
    </xdr:from>
    <xdr:to>
      <xdr:col>15</xdr:col>
      <xdr:colOff>101600</xdr:colOff>
      <xdr:row>58</xdr:row>
      <xdr:rowOff>59830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76357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7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153898</xdr:rowOff>
    </xdr:from>
    <xdr:to>
      <xdr:col>10</xdr:col>
      <xdr:colOff>165100</xdr:colOff>
      <xdr:row>58</xdr:row>
      <xdr:rowOff>84048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100575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18848</xdr:rowOff>
    </xdr:from>
    <xdr:to>
      <xdr:col>6</xdr:col>
      <xdr:colOff>38100</xdr:colOff>
      <xdr:row>58</xdr:row>
      <xdr:rowOff>120448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111575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31246</xdr:rowOff>
    </xdr:from>
    <xdr:to>
      <xdr:col>24</xdr:col>
      <xdr:colOff>63500</xdr:colOff>
      <xdr:row>79</xdr:row>
      <xdr:rowOff>36176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75796"/>
          <a:ext cx="8382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22755</xdr:rowOff>
    </xdr:from>
    <xdr:to>
      <xdr:col>19</xdr:col>
      <xdr:colOff>177800</xdr:colOff>
      <xdr:row>79</xdr:row>
      <xdr:rowOff>31246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6730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15424</xdr:rowOff>
    </xdr:from>
    <xdr:to>
      <xdr:col>15</xdr:col>
      <xdr:colOff>50800</xdr:colOff>
      <xdr:row>79</xdr:row>
      <xdr:rowOff>22755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59974"/>
          <a:ext cx="8890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59313</xdr:rowOff>
    </xdr:from>
    <xdr:to>
      <xdr:col>15</xdr:col>
      <xdr:colOff>101600</xdr:colOff>
      <xdr:row>78</xdr:row>
      <xdr:rowOff>160913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5990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0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874</xdr:rowOff>
    </xdr:from>
    <xdr:to>
      <xdr:col>10</xdr:col>
      <xdr:colOff>114300</xdr:colOff>
      <xdr:row>79</xdr:row>
      <xdr:rowOff>15424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5424"/>
          <a:ext cx="889000" cy="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116250</xdr:rowOff>
    </xdr:from>
    <xdr:to>
      <xdr:col>10</xdr:col>
      <xdr:colOff>165100</xdr:colOff>
      <xdr:row>79</xdr:row>
      <xdr:rowOff>46400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62927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6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97701</xdr:rowOff>
    </xdr:from>
    <xdr:to>
      <xdr:col>6</xdr:col>
      <xdr:colOff>38100</xdr:colOff>
      <xdr:row>79</xdr:row>
      <xdr:rowOff>27851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44378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156826</xdr:rowOff>
    </xdr:from>
    <xdr:to>
      <xdr:col>24</xdr:col>
      <xdr:colOff>114300</xdr:colOff>
      <xdr:row>79</xdr:row>
      <xdr:rowOff>86976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71753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151896</xdr:rowOff>
    </xdr:from>
    <xdr:to>
      <xdr:col>20</xdr:col>
      <xdr:colOff>38100</xdr:colOff>
      <xdr:row>79</xdr:row>
      <xdr:rowOff>82046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73173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1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143405</xdr:rowOff>
    </xdr:from>
    <xdr:to>
      <xdr:col>15</xdr:col>
      <xdr:colOff>101600</xdr:colOff>
      <xdr:row>79</xdr:row>
      <xdr:rowOff>73555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64682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136074</xdr:rowOff>
    </xdr:from>
    <xdr:to>
      <xdr:col>10</xdr:col>
      <xdr:colOff>165100</xdr:colOff>
      <xdr:row>79</xdr:row>
      <xdr:rowOff>66224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57351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121524</xdr:rowOff>
    </xdr:from>
    <xdr:to>
      <xdr:col>6</xdr:col>
      <xdr:colOff>38100</xdr:colOff>
      <xdr:row>79</xdr:row>
      <xdr:rowOff>51674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42801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71588</xdr:rowOff>
    </xdr:from>
    <xdr:to>
      <xdr:col>24</xdr:col>
      <xdr:colOff>63500</xdr:colOff>
      <xdr:row>94</xdr:row>
      <xdr:rowOff>53060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844988"/>
          <a:ext cx="838200" cy="3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71588</xdr:rowOff>
    </xdr:from>
    <xdr:to>
      <xdr:col>19</xdr:col>
      <xdr:colOff>177800</xdr:colOff>
      <xdr:row>94</xdr:row>
      <xdr:rowOff>94807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844988"/>
          <a:ext cx="889000" cy="36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94807</xdr:rowOff>
    </xdr:from>
    <xdr:to>
      <xdr:col>15</xdr:col>
      <xdr:colOff>50800</xdr:colOff>
      <xdr:row>95</xdr:row>
      <xdr:rowOff>14002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211107"/>
          <a:ext cx="889000" cy="9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168442</xdr:rowOff>
    </xdr:from>
    <xdr:to>
      <xdr:col>15</xdr:col>
      <xdr:colOff>101600</xdr:colOff>
      <xdr:row>97</xdr:row>
      <xdr:rowOff>98592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2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89719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14002</xdr:rowOff>
    </xdr:from>
    <xdr:to>
      <xdr:col>10</xdr:col>
      <xdr:colOff>114300</xdr:colOff>
      <xdr:row>95</xdr:row>
      <xdr:rowOff>67866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01752"/>
          <a:ext cx="889000" cy="5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26296</xdr:rowOff>
    </xdr:from>
    <xdr:to>
      <xdr:col>10</xdr:col>
      <xdr:colOff>165100</xdr:colOff>
      <xdr:row>97</xdr:row>
      <xdr:rowOff>127896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86113</xdr:rowOff>
    </xdr:from>
    <xdr:to>
      <xdr:col>6</xdr:col>
      <xdr:colOff>38100</xdr:colOff>
      <xdr:row>98</xdr:row>
      <xdr:rowOff>16263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7390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80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2260</xdr:rowOff>
    </xdr:from>
    <xdr:to>
      <xdr:col>24</xdr:col>
      <xdr:colOff>114300</xdr:colOff>
      <xdr:row>94</xdr:row>
      <xdr:rowOff>103860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1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25137</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96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20788</xdr:rowOff>
    </xdr:from>
    <xdr:to>
      <xdr:col>20</xdr:col>
      <xdr:colOff>38100</xdr:colOff>
      <xdr:row>92</xdr:row>
      <xdr:rowOff>122388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79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138915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56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44007</xdr:rowOff>
    </xdr:from>
    <xdr:to>
      <xdr:col>15</xdr:col>
      <xdr:colOff>101600</xdr:colOff>
      <xdr:row>94</xdr:row>
      <xdr:rowOff>145607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1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162134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93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134652</xdr:rowOff>
    </xdr:from>
    <xdr:to>
      <xdr:col>10</xdr:col>
      <xdr:colOff>165100</xdr:colOff>
      <xdr:row>95</xdr:row>
      <xdr:rowOff>64802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81329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2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17066</xdr:rowOff>
    </xdr:from>
    <xdr:to>
      <xdr:col>6</xdr:col>
      <xdr:colOff>38100</xdr:colOff>
      <xdr:row>95</xdr:row>
      <xdr:rowOff>118666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135193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08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94636</xdr:rowOff>
    </xdr:from>
    <xdr:to>
      <xdr:col>55</xdr:col>
      <xdr:colOff>0</xdr:colOff>
      <xdr:row>38</xdr:row>
      <xdr:rowOff>9718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38286"/>
          <a:ext cx="838200" cy="8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19744</xdr:rowOff>
    </xdr:from>
    <xdr:to>
      <xdr:col>50</xdr:col>
      <xdr:colOff>114300</xdr:colOff>
      <xdr:row>38</xdr:row>
      <xdr:rowOff>9718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91944"/>
          <a:ext cx="889000" cy="3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19744</xdr:rowOff>
    </xdr:from>
    <xdr:to>
      <xdr:col>45</xdr:col>
      <xdr:colOff>177800</xdr:colOff>
      <xdr:row>38</xdr:row>
      <xdr:rowOff>52767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91944"/>
          <a:ext cx="889000" cy="37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84713</xdr:rowOff>
    </xdr:from>
    <xdr:to>
      <xdr:col>46</xdr:col>
      <xdr:colOff>38100</xdr:colOff>
      <xdr:row>36</xdr:row>
      <xdr:rowOff>14863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31390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52767</xdr:rowOff>
    </xdr:from>
    <xdr:to>
      <xdr:col>41</xdr:col>
      <xdr:colOff>50800</xdr:colOff>
      <xdr:row>38</xdr:row>
      <xdr:rowOff>74503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67867"/>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149146</xdr:rowOff>
    </xdr:from>
    <xdr:to>
      <xdr:col>41</xdr:col>
      <xdr:colOff>101600</xdr:colOff>
      <xdr:row>38</xdr:row>
      <xdr:rowOff>79296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95823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4563</xdr:rowOff>
    </xdr:from>
    <xdr:to>
      <xdr:col>36</xdr:col>
      <xdr:colOff>165100</xdr:colOff>
      <xdr:row>38</xdr:row>
      <xdr:rowOff>106163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1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122690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43836</xdr:rowOff>
    </xdr:from>
    <xdr:to>
      <xdr:col>55</xdr:col>
      <xdr:colOff>50800</xdr:colOff>
      <xdr:row>37</xdr:row>
      <xdr:rowOff>145436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66713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130368</xdr:rowOff>
    </xdr:from>
    <xdr:to>
      <xdr:col>50</xdr:col>
      <xdr:colOff>165100</xdr:colOff>
      <xdr:row>38</xdr:row>
      <xdr:rowOff>60518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51645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140394</xdr:rowOff>
    </xdr:from>
    <xdr:to>
      <xdr:col>46</xdr:col>
      <xdr:colOff>38100</xdr:colOff>
      <xdr:row>36</xdr:row>
      <xdr:rowOff>70544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61671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3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1967</xdr:rowOff>
    </xdr:from>
    <xdr:to>
      <xdr:col>41</xdr:col>
      <xdr:colOff>101600</xdr:colOff>
      <xdr:row>38</xdr:row>
      <xdr:rowOff>103567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94694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0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23703</xdr:rowOff>
    </xdr:from>
    <xdr:to>
      <xdr:col>36</xdr:col>
      <xdr:colOff>165100</xdr:colOff>
      <xdr:row>38</xdr:row>
      <xdr:rowOff>125303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116430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108303</xdr:rowOff>
    </xdr:from>
    <xdr:to>
      <xdr:col>55</xdr:col>
      <xdr:colOff>0</xdr:colOff>
      <xdr:row>57</xdr:row>
      <xdr:rowOff>132930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80953"/>
          <a:ext cx="838200" cy="2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108303</xdr:rowOff>
    </xdr:from>
    <xdr:to>
      <xdr:col>50</xdr:col>
      <xdr:colOff>114300</xdr:colOff>
      <xdr:row>58</xdr:row>
      <xdr:rowOff>57662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80953"/>
          <a:ext cx="889000" cy="1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145134</xdr:rowOff>
    </xdr:from>
    <xdr:to>
      <xdr:col>45</xdr:col>
      <xdr:colOff>177800</xdr:colOff>
      <xdr:row>58</xdr:row>
      <xdr:rowOff>57662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17784"/>
          <a:ext cx="889000" cy="8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142709</xdr:rowOff>
    </xdr:from>
    <xdr:to>
      <xdr:col>46</xdr:col>
      <xdr:colOff>38100</xdr:colOff>
      <xdr:row>57</xdr:row>
      <xdr:rowOff>72859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4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89386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51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145134</xdr:rowOff>
    </xdr:from>
    <xdr:to>
      <xdr:col>41</xdr:col>
      <xdr:colOff>50800</xdr:colOff>
      <xdr:row>58</xdr:row>
      <xdr:rowOff>22562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17784"/>
          <a:ext cx="889000" cy="4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128150</xdr:rowOff>
    </xdr:from>
    <xdr:to>
      <xdr:col>41</xdr:col>
      <xdr:colOff>101600</xdr:colOff>
      <xdr:row>57</xdr:row>
      <xdr:rowOff>58300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74827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5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117397</xdr:rowOff>
    </xdr:from>
    <xdr:to>
      <xdr:col>36</xdr:col>
      <xdr:colOff>165100</xdr:colOff>
      <xdr:row>58</xdr:row>
      <xdr:rowOff>47547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64074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82130</xdr:rowOff>
    </xdr:from>
    <xdr:to>
      <xdr:col>55</xdr:col>
      <xdr:colOff>50800</xdr:colOff>
      <xdr:row>58</xdr:row>
      <xdr:rowOff>12280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105007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57503</xdr:rowOff>
    </xdr:from>
    <xdr:to>
      <xdr:col>50</xdr:col>
      <xdr:colOff>165100</xdr:colOff>
      <xdr:row>57</xdr:row>
      <xdr:rowOff>159103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3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4180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60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6862</xdr:rowOff>
    </xdr:from>
    <xdr:to>
      <xdr:col>46</xdr:col>
      <xdr:colOff>38100</xdr:colOff>
      <xdr:row>58</xdr:row>
      <xdr:rowOff>108462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5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99589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94334</xdr:rowOff>
    </xdr:from>
    <xdr:to>
      <xdr:col>41</xdr:col>
      <xdr:colOff>101600</xdr:colOff>
      <xdr:row>58</xdr:row>
      <xdr:rowOff>24484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15611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143212</xdr:rowOff>
    </xdr:from>
    <xdr:to>
      <xdr:col>36</xdr:col>
      <xdr:colOff>165100</xdr:colOff>
      <xdr:row>58</xdr:row>
      <xdr:rowOff>73362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1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64489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123710</xdr:rowOff>
    </xdr:from>
    <xdr:to>
      <xdr:col>55</xdr:col>
      <xdr:colOff>0</xdr:colOff>
      <xdr:row>76</xdr:row>
      <xdr:rowOff>158344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153910"/>
          <a:ext cx="8382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123710</xdr:rowOff>
    </xdr:from>
    <xdr:to>
      <xdr:col>50</xdr:col>
      <xdr:colOff>114300</xdr:colOff>
      <xdr:row>77</xdr:row>
      <xdr:rowOff>30429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53910"/>
          <a:ext cx="889000" cy="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30429</xdr:rowOff>
    </xdr:from>
    <xdr:to>
      <xdr:col>45</xdr:col>
      <xdr:colOff>177800</xdr:colOff>
      <xdr:row>79</xdr:row>
      <xdr:rowOff>23698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32079"/>
          <a:ext cx="889000" cy="3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54026</xdr:rowOff>
    </xdr:from>
    <xdr:to>
      <xdr:col>46</xdr:col>
      <xdr:colOff>38100</xdr:colOff>
      <xdr:row>74</xdr:row>
      <xdr:rowOff>155626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703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42139</xdr:rowOff>
    </xdr:from>
    <xdr:to>
      <xdr:col>41</xdr:col>
      <xdr:colOff>50800</xdr:colOff>
      <xdr:row>79</xdr:row>
      <xdr:rowOff>23698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15239"/>
          <a:ext cx="889000" cy="1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62903</xdr:rowOff>
    </xdr:from>
    <xdr:to>
      <xdr:col>41</xdr:col>
      <xdr:colOff>101600</xdr:colOff>
      <xdr:row>74</xdr:row>
      <xdr:rowOff>164503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9580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91033</xdr:rowOff>
    </xdr:from>
    <xdr:to>
      <xdr:col>36</xdr:col>
      <xdr:colOff>165100</xdr:colOff>
      <xdr:row>78</xdr:row>
      <xdr:rowOff>21183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37710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6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107544</xdr:rowOff>
    </xdr:from>
    <xdr:to>
      <xdr:col>55</xdr:col>
      <xdr:colOff>50800</xdr:colOff>
      <xdr:row>77</xdr:row>
      <xdr:rowOff>37694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130421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8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72910</xdr:rowOff>
    </xdr:from>
    <xdr:to>
      <xdr:col>50</xdr:col>
      <xdr:colOff>165100</xdr:colOff>
      <xdr:row>77</xdr:row>
      <xdr:rowOff>3060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19588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151079</xdr:rowOff>
    </xdr:from>
    <xdr:to>
      <xdr:col>46</xdr:col>
      <xdr:colOff>38100</xdr:colOff>
      <xdr:row>77</xdr:row>
      <xdr:rowOff>81229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72356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27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144348</xdr:rowOff>
    </xdr:from>
    <xdr:to>
      <xdr:col>41</xdr:col>
      <xdr:colOff>101600</xdr:colOff>
      <xdr:row>79</xdr:row>
      <xdr:rowOff>74498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65625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1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162789</xdr:rowOff>
    </xdr:from>
    <xdr:to>
      <xdr:col>36</xdr:col>
      <xdr:colOff>165100</xdr:colOff>
      <xdr:row>78</xdr:row>
      <xdr:rowOff>92939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84066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5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146456</xdr:rowOff>
    </xdr:from>
    <xdr:to>
      <xdr:col>55</xdr:col>
      <xdr:colOff>0</xdr:colOff>
      <xdr:row>99</xdr:row>
      <xdr:rowOff>48535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948556"/>
          <a:ext cx="838200" cy="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48535</xdr:rowOff>
    </xdr:from>
    <xdr:to>
      <xdr:col>50</xdr:col>
      <xdr:colOff>114300</xdr:colOff>
      <xdr:row>99</xdr:row>
      <xdr:rowOff>66097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7022085"/>
          <a:ext cx="8890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93320</xdr:rowOff>
    </xdr:from>
    <xdr:to>
      <xdr:col>45</xdr:col>
      <xdr:colOff>177800</xdr:colOff>
      <xdr:row>99</xdr:row>
      <xdr:rowOff>66097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95420"/>
          <a:ext cx="889000" cy="14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68193</xdr:rowOff>
    </xdr:from>
    <xdr:to>
      <xdr:col>46</xdr:col>
      <xdr:colOff>38100</xdr:colOff>
      <xdr:row>98</xdr:row>
      <xdr:rowOff>169793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7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93320</xdr:rowOff>
    </xdr:from>
    <xdr:to>
      <xdr:col>41</xdr:col>
      <xdr:colOff>50800</xdr:colOff>
      <xdr:row>98</xdr:row>
      <xdr:rowOff>108617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95420"/>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61161</xdr:rowOff>
    </xdr:from>
    <xdr:to>
      <xdr:col>41</xdr:col>
      <xdr:colOff>101600</xdr:colOff>
      <xdr:row>98</xdr:row>
      <xdr:rowOff>162761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6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153888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5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62412</xdr:rowOff>
    </xdr:from>
    <xdr:to>
      <xdr:col>36</xdr:col>
      <xdr:colOff>165100</xdr:colOff>
      <xdr:row>98</xdr:row>
      <xdr:rowOff>164012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155139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95656</xdr:rowOff>
    </xdr:from>
    <xdr:to>
      <xdr:col>55</xdr:col>
      <xdr:colOff>50800</xdr:colOff>
      <xdr:row>99</xdr:row>
      <xdr:rowOff>25806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169185</xdr:rowOff>
    </xdr:from>
    <xdr:to>
      <xdr:col>50</xdr:col>
      <xdr:colOff>165100</xdr:colOff>
      <xdr:row>99</xdr:row>
      <xdr:rowOff>99335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90462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15297</xdr:rowOff>
    </xdr:from>
    <xdr:to>
      <xdr:col>46</xdr:col>
      <xdr:colOff>38100</xdr:colOff>
      <xdr:row>99</xdr:row>
      <xdr:rowOff>116897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108024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8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42520</xdr:rowOff>
    </xdr:from>
    <xdr:to>
      <xdr:col>41</xdr:col>
      <xdr:colOff>101600</xdr:colOff>
      <xdr:row>98</xdr:row>
      <xdr:rowOff>144120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160647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57817</xdr:rowOff>
    </xdr:from>
    <xdr:to>
      <xdr:col>36</xdr:col>
      <xdr:colOff>165100</xdr:colOff>
      <xdr:row>98</xdr:row>
      <xdr:rowOff>159417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4494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21367</xdr:rowOff>
    </xdr:from>
    <xdr:to>
      <xdr:col>85</xdr:col>
      <xdr:colOff>127000</xdr:colOff>
      <xdr:row>39</xdr:row>
      <xdr:rowOff>61486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07917"/>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21367</xdr:rowOff>
    </xdr:from>
    <xdr:to>
      <xdr:col>81</xdr:col>
      <xdr:colOff>50800</xdr:colOff>
      <xdr:row>39</xdr:row>
      <xdr:rowOff>42153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07917"/>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28291</xdr:rowOff>
    </xdr:from>
    <xdr:to>
      <xdr:col>76</xdr:col>
      <xdr:colOff>114300</xdr:colOff>
      <xdr:row>39</xdr:row>
      <xdr:rowOff>42153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14841"/>
          <a:ext cx="8890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71690</xdr:rowOff>
    </xdr:from>
    <xdr:to>
      <xdr:col>76</xdr:col>
      <xdr:colOff>165100</xdr:colOff>
      <xdr:row>38</xdr:row>
      <xdr:rowOff>1840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4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18367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9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28291</xdr:rowOff>
    </xdr:from>
    <xdr:to>
      <xdr:col>71</xdr:col>
      <xdr:colOff>177800</xdr:colOff>
      <xdr:row>39</xdr:row>
      <xdr:rowOff>73210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14841"/>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125607</xdr:rowOff>
    </xdr:from>
    <xdr:to>
      <xdr:col>72</xdr:col>
      <xdr:colOff>38100</xdr:colOff>
      <xdr:row>38</xdr:row>
      <xdr:rowOff>55756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4692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72284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2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165677</xdr:rowOff>
    </xdr:from>
    <xdr:to>
      <xdr:col>67</xdr:col>
      <xdr:colOff>101600</xdr:colOff>
      <xdr:row>39</xdr:row>
      <xdr:rowOff>95827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112354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5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10686</xdr:rowOff>
    </xdr:from>
    <xdr:to>
      <xdr:col>85</xdr:col>
      <xdr:colOff>177800</xdr:colOff>
      <xdr:row>39</xdr:row>
      <xdr:rowOff>112286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97063</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142017</xdr:rowOff>
    </xdr:from>
    <xdr:to>
      <xdr:col>81</xdr:col>
      <xdr:colOff>101600</xdr:colOff>
      <xdr:row>39</xdr:row>
      <xdr:rowOff>72167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63294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74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162803</xdr:rowOff>
    </xdr:from>
    <xdr:to>
      <xdr:col>76</xdr:col>
      <xdr:colOff>165100</xdr:colOff>
      <xdr:row>39</xdr:row>
      <xdr:rowOff>92953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7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84080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7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148941</xdr:rowOff>
    </xdr:from>
    <xdr:to>
      <xdr:col>72</xdr:col>
      <xdr:colOff>38100</xdr:colOff>
      <xdr:row>39</xdr:row>
      <xdr:rowOff>79091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6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70218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5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22410</xdr:rowOff>
    </xdr:from>
    <xdr:to>
      <xdr:col>67</xdr:col>
      <xdr:colOff>101600</xdr:colOff>
      <xdr:row>39</xdr:row>
      <xdr:rowOff>124010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115137</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80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46872</xdr:rowOff>
    </xdr:from>
    <xdr:to>
      <xdr:col>85</xdr:col>
      <xdr:colOff>127000</xdr:colOff>
      <xdr:row>78</xdr:row>
      <xdr:rowOff>47949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5481300" y="13419972"/>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46872</xdr:rowOff>
    </xdr:from>
    <xdr:to>
      <xdr:col>81</xdr:col>
      <xdr:colOff>50800</xdr:colOff>
      <xdr:row>78</xdr:row>
      <xdr:rowOff>48609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3419972"/>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48609</xdr:rowOff>
    </xdr:from>
    <xdr:to>
      <xdr:col>76</xdr:col>
      <xdr:colOff>114300</xdr:colOff>
      <xdr:row>78</xdr:row>
      <xdr:rowOff>62776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3421709"/>
          <a:ext cx="889000" cy="1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153877</xdr:rowOff>
    </xdr:from>
    <xdr:to>
      <xdr:col>76</xdr:col>
      <xdr:colOff>165100</xdr:colOff>
      <xdr:row>78</xdr:row>
      <xdr:rowOff>84027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100554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54288</xdr:rowOff>
    </xdr:from>
    <xdr:to>
      <xdr:col>71</xdr:col>
      <xdr:colOff>177800</xdr:colOff>
      <xdr:row>78</xdr:row>
      <xdr:rowOff>62776</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3427388"/>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167920</xdr:rowOff>
    </xdr:from>
    <xdr:to>
      <xdr:col>72</xdr:col>
      <xdr:colOff>38100</xdr:colOff>
      <xdr:row>78</xdr:row>
      <xdr:rowOff>98070</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114597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171180</xdr:rowOff>
    </xdr:from>
    <xdr:to>
      <xdr:col>67</xdr:col>
      <xdr:colOff>101600</xdr:colOff>
      <xdr:row>78</xdr:row>
      <xdr:rowOff>101330</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117857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4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168599</xdr:rowOff>
    </xdr:from>
    <xdr:to>
      <xdr:col>85</xdr:col>
      <xdr:colOff>177800</xdr:colOff>
      <xdr:row>78</xdr:row>
      <xdr:rowOff>98749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33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116139</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331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167522</xdr:rowOff>
    </xdr:from>
    <xdr:to>
      <xdr:col>81</xdr:col>
      <xdr:colOff>101600</xdr:colOff>
      <xdr:row>78</xdr:row>
      <xdr:rowOff>97672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336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88799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46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169259</xdr:rowOff>
    </xdr:from>
    <xdr:to>
      <xdr:col>76</xdr:col>
      <xdr:colOff>165100</xdr:colOff>
      <xdr:row>78</xdr:row>
      <xdr:rowOff>99409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337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90536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4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11976</xdr:rowOff>
    </xdr:from>
    <xdr:to>
      <xdr:col>72</xdr:col>
      <xdr:colOff>38100</xdr:colOff>
      <xdr:row>78</xdr:row>
      <xdr:rowOff>113576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3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104703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347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3488</xdr:rowOff>
    </xdr:from>
    <xdr:to>
      <xdr:col>67</xdr:col>
      <xdr:colOff>101600</xdr:colOff>
      <xdr:row>78</xdr:row>
      <xdr:rowOff>105088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3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96215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34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112323</xdr:rowOff>
    </xdr:from>
    <xdr:to>
      <xdr:col>85</xdr:col>
      <xdr:colOff>127000</xdr:colOff>
      <xdr:row>98</xdr:row>
      <xdr:rowOff>126431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6914423"/>
          <a:ext cx="8382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110742</xdr:rowOff>
    </xdr:from>
    <xdr:to>
      <xdr:col>81</xdr:col>
      <xdr:colOff>50800</xdr:colOff>
      <xdr:row>98</xdr:row>
      <xdr:rowOff>112323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4592300" y="16912842"/>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110742</xdr:rowOff>
    </xdr:from>
    <xdr:to>
      <xdr:col>76</xdr:col>
      <xdr:colOff>114300</xdr:colOff>
      <xdr:row>98</xdr:row>
      <xdr:rowOff>170121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912842"/>
          <a:ext cx="889000" cy="5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99182</xdr:rowOff>
    </xdr:from>
    <xdr:to>
      <xdr:col>76</xdr:col>
      <xdr:colOff>165100</xdr:colOff>
      <xdr:row>99</xdr:row>
      <xdr:rowOff>29332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20459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162795</xdr:rowOff>
    </xdr:from>
    <xdr:to>
      <xdr:col>71</xdr:col>
      <xdr:colOff>177800</xdr:colOff>
      <xdr:row>98</xdr:row>
      <xdr:rowOff>170121</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2814300" y="16964895"/>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86354</xdr:rowOff>
    </xdr:from>
    <xdr:to>
      <xdr:col>72</xdr:col>
      <xdr:colOff>38100</xdr:colOff>
      <xdr:row>99</xdr:row>
      <xdr:rowOff>16504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8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116565</xdr:rowOff>
    </xdr:from>
    <xdr:to>
      <xdr:col>67</xdr:col>
      <xdr:colOff>101600</xdr:colOff>
      <xdr:row>99</xdr:row>
      <xdr:rowOff>46715</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9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37842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70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75631</xdr:rowOff>
    </xdr:from>
    <xdr:to>
      <xdr:col>85</xdr:col>
      <xdr:colOff>177800</xdr:colOff>
      <xdr:row>99</xdr:row>
      <xdr:rowOff>5781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8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35008</xdr:rowOff>
    </xdr:from>
    <xdr:ext cx="534377"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6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61523</xdr:rowOff>
    </xdr:from>
    <xdr:to>
      <xdr:col>81</xdr:col>
      <xdr:colOff>101600</xdr:colOff>
      <xdr:row>98</xdr:row>
      <xdr:rowOff>163123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8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8200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663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59942</xdr:rowOff>
    </xdr:from>
    <xdr:to>
      <xdr:col>76</xdr:col>
      <xdr:colOff>165100</xdr:colOff>
      <xdr:row>98</xdr:row>
      <xdr:rowOff>161542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8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6619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25111" y="1663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119321</xdr:rowOff>
    </xdr:from>
    <xdr:to>
      <xdr:col>72</xdr:col>
      <xdr:colOff>38100</xdr:colOff>
      <xdr:row>99</xdr:row>
      <xdr:rowOff>49471</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92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40598</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36111" y="1701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111995</xdr:rowOff>
    </xdr:from>
    <xdr:to>
      <xdr:col>67</xdr:col>
      <xdr:colOff>101600</xdr:colOff>
      <xdr:row>99</xdr:row>
      <xdr:rowOff>42145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91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58672</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47111" y="166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98781</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1323300" y="6785331"/>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98781</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20434300" y="6785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43800</xdr:rowOff>
    </xdr:from>
    <xdr:to>
      <xdr:col>107</xdr:col>
      <xdr:colOff>101600</xdr:colOff>
      <xdr:row>38</xdr:row>
      <xdr:rowOff>145400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161927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70253</xdr:rowOff>
    </xdr:from>
    <xdr:to>
      <xdr:col>102</xdr:col>
      <xdr:colOff>165100</xdr:colOff>
      <xdr:row>39</xdr:row>
      <xdr:rowOff>403</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58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16930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36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122079</xdr:rowOff>
    </xdr:from>
    <xdr:to>
      <xdr:col>98</xdr:col>
      <xdr:colOff>38100</xdr:colOff>
      <xdr:row>39</xdr:row>
      <xdr:rowOff>52229</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6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68757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41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47981</xdr:rowOff>
    </xdr:from>
    <xdr:to>
      <xdr:col>112</xdr:col>
      <xdr:colOff>38100</xdr:colOff>
      <xdr:row>39</xdr:row>
      <xdr:rowOff>149581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140708</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198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139197</xdr:rowOff>
    </xdr:from>
    <xdr:to>
      <xdr:col>116</xdr:col>
      <xdr:colOff>63500</xdr:colOff>
      <xdr:row>58</xdr:row>
      <xdr:rowOff>139197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100832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139197</xdr:rowOff>
    </xdr:from>
    <xdr:to>
      <xdr:col>111</xdr:col>
      <xdr:colOff>177800</xdr:colOff>
      <xdr:row>58</xdr:row>
      <xdr:rowOff>139220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20434300" y="1008329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139220</xdr:rowOff>
    </xdr:from>
    <xdr:to>
      <xdr:col>107</xdr:col>
      <xdr:colOff>50800</xdr:colOff>
      <xdr:row>58</xdr:row>
      <xdr:rowOff>139540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9545300" y="1008332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151833</xdr:rowOff>
    </xdr:from>
    <xdr:to>
      <xdr:col>107</xdr:col>
      <xdr:colOff>101600</xdr:colOff>
      <xdr:row>58</xdr:row>
      <xdr:rowOff>81983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98510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139334</xdr:rowOff>
    </xdr:from>
    <xdr:to>
      <xdr:col>102</xdr:col>
      <xdr:colOff>114300</xdr:colOff>
      <xdr:row>58</xdr:row>
      <xdr:rowOff>139540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656300" y="1008343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158326</xdr:rowOff>
    </xdr:from>
    <xdr:to>
      <xdr:col>102</xdr:col>
      <xdr:colOff>165100</xdr:colOff>
      <xdr:row>58</xdr:row>
      <xdr:rowOff>88476</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105003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160041</xdr:rowOff>
    </xdr:from>
    <xdr:to>
      <xdr:col>98</xdr:col>
      <xdr:colOff>38100</xdr:colOff>
      <xdr:row>58</xdr:row>
      <xdr:rowOff>90191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9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106718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70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88397</xdr:rowOff>
    </xdr:from>
    <xdr:to>
      <xdr:col>116</xdr:col>
      <xdr:colOff>114300</xdr:colOff>
      <xdr:row>59</xdr:row>
      <xdr:rowOff>18547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3324</xdr:rowOff>
    </xdr:from>
    <xdr:ext cx="313932"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947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88397</xdr:rowOff>
    </xdr:from>
    <xdr:to>
      <xdr:col>112</xdr:col>
      <xdr:colOff>38100</xdr:colOff>
      <xdr:row>59</xdr:row>
      <xdr:rowOff>18547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9674</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166333" y="1012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88420</xdr:rowOff>
    </xdr:from>
    <xdr:to>
      <xdr:col>107</xdr:col>
      <xdr:colOff>101600</xdr:colOff>
      <xdr:row>59</xdr:row>
      <xdr:rowOff>18570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100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9697</xdr:rowOff>
    </xdr:from>
    <xdr:ext cx="313932"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277333" y="10125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88740</xdr:rowOff>
    </xdr:from>
    <xdr:to>
      <xdr:col>102</xdr:col>
      <xdr:colOff>165100</xdr:colOff>
      <xdr:row>59</xdr:row>
      <xdr:rowOff>18890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100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10017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420650" y="10125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88534</xdr:rowOff>
    </xdr:from>
    <xdr:to>
      <xdr:col>98</xdr:col>
      <xdr:colOff>38100</xdr:colOff>
      <xdr:row>59</xdr:row>
      <xdr:rowOff>18684</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9811</xdr:rowOff>
    </xdr:from>
    <xdr:ext cx="313932"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99333" y="10125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120922</xdr:rowOff>
    </xdr:from>
    <xdr:to>
      <xdr:col>116</xdr:col>
      <xdr:colOff>63500</xdr:colOff>
      <xdr:row>74</xdr:row>
      <xdr:rowOff>129984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1323300" y="12808222"/>
          <a:ext cx="838200" cy="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69422</xdr:rowOff>
    </xdr:from>
    <xdr:to>
      <xdr:col>111</xdr:col>
      <xdr:colOff>177800</xdr:colOff>
      <xdr:row>74</xdr:row>
      <xdr:rowOff>120922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0434300" y="12756722"/>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69422</xdr:rowOff>
    </xdr:from>
    <xdr:to>
      <xdr:col>107</xdr:col>
      <xdr:colOff>50800</xdr:colOff>
      <xdr:row>74</xdr:row>
      <xdr:rowOff>118636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9545300" y="12756722"/>
          <a:ext cx="889000" cy="4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87970</xdr:rowOff>
    </xdr:from>
    <xdr:to>
      <xdr:col>107</xdr:col>
      <xdr:colOff>101600</xdr:colOff>
      <xdr:row>77</xdr:row>
      <xdr:rowOff>18120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9247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118636</xdr:rowOff>
    </xdr:from>
    <xdr:to>
      <xdr:col>102</xdr:col>
      <xdr:colOff>114300</xdr:colOff>
      <xdr:row>74</xdr:row>
      <xdr:rowOff>164846</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flipV="1">
          <a:off x="18656300" y="12805936"/>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169563</xdr:rowOff>
    </xdr:from>
    <xdr:to>
      <xdr:col>102</xdr:col>
      <xdr:colOff>165100</xdr:colOff>
      <xdr:row>76</xdr:row>
      <xdr:rowOff>99713</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90840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2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162102</xdr:rowOff>
    </xdr:from>
    <xdr:to>
      <xdr:col>98</xdr:col>
      <xdr:colOff>38100</xdr:colOff>
      <xdr:row>76</xdr:row>
      <xdr:rowOff>92252</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79184</xdr:rowOff>
    </xdr:from>
    <xdr:to>
      <xdr:col>116</xdr:col>
      <xdr:colOff>114300</xdr:colOff>
      <xdr:row>75</xdr:row>
      <xdr:rowOff>9334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102061</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26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70122</xdr:rowOff>
    </xdr:from>
    <xdr:to>
      <xdr:col>112</xdr:col>
      <xdr:colOff>38100</xdr:colOff>
      <xdr:row>75</xdr:row>
      <xdr:rowOff>272</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27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16799</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25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18622</xdr:rowOff>
    </xdr:from>
    <xdr:to>
      <xdr:col>107</xdr:col>
      <xdr:colOff>101600</xdr:colOff>
      <xdr:row>74</xdr:row>
      <xdr:rowOff>120222</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270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136749</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248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67836</xdr:rowOff>
    </xdr:from>
    <xdr:to>
      <xdr:col>102</xdr:col>
      <xdr:colOff>165100</xdr:colOff>
      <xdr:row>74</xdr:row>
      <xdr:rowOff>169436</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27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14513</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253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114046</xdr:rowOff>
    </xdr:from>
    <xdr:to>
      <xdr:col>98</xdr:col>
      <xdr:colOff>38100</xdr:colOff>
      <xdr:row>75</xdr:row>
      <xdr:rowOff>44196</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28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60723</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25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a:extLst>
            <a:ext uri="{FF2B5EF4-FFF2-40B4-BE49-F238E27FC236}">
              <a16:creationId xmlns:a16="http://schemas.microsoft.com/office/drawing/2014/main" id="{00000000-0008-0000-0600-00009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a:extLst>
            <a:ext uri="{FF2B5EF4-FFF2-40B4-BE49-F238E27FC236}">
              <a16:creationId xmlns:a16="http://schemas.microsoft.com/office/drawing/2014/main" id="{00000000-0008-0000-0600-00009C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a:extLst>
            <a:ext uri="{FF2B5EF4-FFF2-40B4-BE49-F238E27FC236}">
              <a16:creationId xmlns:a16="http://schemas.microsoft.com/office/drawing/2014/main" id="{00000000-0008-0000-0600-00009E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a:extLst>
            <a:ext uri="{FF2B5EF4-FFF2-40B4-BE49-F238E27FC236}">
              <a16:creationId xmlns:a16="http://schemas.microsoft.com/office/drawing/2014/main" id="{00000000-0008-0000-0600-0000A1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a:extLst>
            <a:ext uri="{FF2B5EF4-FFF2-40B4-BE49-F238E27FC236}">
              <a16:creationId xmlns:a16="http://schemas.microsoft.com/office/drawing/2014/main" id="{00000000-0008-0000-0600-0000A3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a:extLst>
            <a:ext uri="{FF2B5EF4-FFF2-40B4-BE49-F238E27FC236}">
              <a16:creationId xmlns:a16="http://schemas.microsoft.com/office/drawing/2014/main" id="{00000000-0008-0000-0600-0000A6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48079</xdr:rowOff>
    </xdr:from>
    <xdr:to>
      <xdr:col>107</xdr:col>
      <xdr:colOff>101600</xdr:colOff>
      <xdr:row>99</xdr:row>
      <xdr:rowOff>149679</xdr:rowOff>
    </xdr:to>
    <xdr:sp macro="" textlink="">
      <xdr:nvSpPr>
        <xdr:cNvPr id="935" name="フローチャート: 判断 934">
          <a:extLst>
            <a:ext uri="{FF2B5EF4-FFF2-40B4-BE49-F238E27FC236}">
              <a16:creationId xmlns:a16="http://schemas.microsoft.com/office/drawing/2014/main" id="{00000000-0008-0000-0600-0000A7030000}"/>
            </a:ext>
          </a:extLst>
        </xdr:cNvPr>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a:extLst>
            <a:ext uri="{FF2B5EF4-FFF2-40B4-BE49-F238E27FC236}">
              <a16:creationId xmlns:a16="http://schemas.microsoft.com/office/drawing/2014/main" id="{00000000-0008-0000-0600-0000A9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a:extLst>
            <a:ext uri="{FF2B5EF4-FFF2-40B4-BE49-F238E27FC236}">
              <a16:creationId xmlns:a16="http://schemas.microsoft.com/office/drawing/2014/main" id="{00000000-0008-0000-0600-0000AA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a:extLst>
            <a:ext uri="{FF2B5EF4-FFF2-40B4-BE49-F238E27FC236}">
              <a16:creationId xmlns:a16="http://schemas.microsoft.com/office/drawing/2014/main" id="{00000000-0008-0000-0600-0000B3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a:extLst>
            <a:ext uri="{FF2B5EF4-FFF2-40B4-BE49-F238E27FC236}">
              <a16:creationId xmlns:a16="http://schemas.microsoft.com/office/drawing/2014/main" id="{00000000-0008-0000-0600-0000B4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166206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0309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a:extLst>
            <a:ext uri="{FF2B5EF4-FFF2-40B4-BE49-F238E27FC236}">
              <a16:creationId xmlns:a16="http://schemas.microsoft.com/office/drawing/2014/main" id="{00000000-0008-0000-0600-0000B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a:extLst>
            <a:ext uri="{FF2B5EF4-FFF2-40B4-BE49-F238E27FC236}">
              <a16:creationId xmlns:a16="http://schemas.microsoft.com/office/drawing/2014/main" id="{00000000-0008-0000-0600-0000B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a:extLst>
            <a:ext uri="{FF2B5EF4-FFF2-40B4-BE49-F238E27FC236}">
              <a16:creationId xmlns:a16="http://schemas.microsoft.com/office/drawing/2014/main" id="{00000000-0008-0000-0600-0000B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類似団体と比較して一人当たりのコストが高くなっているのは，人件費，物件費，扶助費，補助費等，普通建設事業費，積立金及び繰出金である。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の合併以後，南九州市定員適正化計画に基づき，職員数の削減や民間移管等を進めてきているが，現在でも類似団体よりも多い状況にあるため，本庁方式への移行等の組織再編を行うとともに，定年延長制度の導入等を考慮しながら経費削減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物件費は，ふるさと寄附金の事務費が増加傾向にあるほか，市共通商品券作成事業費や予防接種事業費等の増加が主な要因である。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非課税世帯等臨時特別支援事業費や子育て世帯等臨時特別支援事業費の減少による影響で低下したが，毎年度高水準で推移している。今後も少子高齢化に伴い，上昇が予想されることから，高齢者の健康増進や予防の施策等を進めることで，扶助費の増加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補助費等は，価格高騰緊急支援給付金や一部事務組合負担金等の増加が主な要因である。普通建設事業費については，保育所等整備事業費や文化会館改修事業費等の増加が主な要因である。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また，繰出金について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国保の法定外繰出金の上限額を設定し，抑制を図っているところであるが，今後，国保・介護・後期高齢者特別会計への負担増が予想されるため，独立採算の原則に基づき受益者負担の適正化を図りながら，基準外の繰出しの見直し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32,745
32,209
357.91
26,122,173
25,270,138
654,998
12,765,513
18,389,102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25400</xdr:rowOff>
    </xdr:from>
    <xdr:to>
      <xdr:col>24</xdr:col>
      <xdr:colOff>63500</xdr:colOff>
      <xdr:row>36</xdr:row>
      <xdr:rowOff>47498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7600"/>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15684</xdr:rowOff>
    </xdr:from>
    <xdr:to>
      <xdr:col>19</xdr:col>
      <xdr:colOff>177800</xdr:colOff>
      <xdr:row>36</xdr:row>
      <xdr:rowOff>47498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7884"/>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169037</xdr:rowOff>
    </xdr:from>
    <xdr:to>
      <xdr:col>15</xdr:col>
      <xdr:colOff>50800</xdr:colOff>
      <xdr:row>36</xdr:row>
      <xdr:rowOff>15684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97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64914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169037</xdr:rowOff>
    </xdr:from>
    <xdr:to>
      <xdr:col>10</xdr:col>
      <xdr:colOff>114300</xdr:colOff>
      <xdr:row>36</xdr:row>
      <xdr:rowOff>27496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9787"/>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45102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61866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146050</xdr:rowOff>
    </xdr:from>
    <xdr:to>
      <xdr:col>24</xdr:col>
      <xdr:colOff>114300</xdr:colOff>
      <xdr:row>36</xdr:row>
      <xdr:rowOff>76200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124477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168148</xdr:rowOff>
    </xdr:from>
    <xdr:to>
      <xdr:col>20</xdr:col>
      <xdr:colOff>38100</xdr:colOff>
      <xdr:row>36</xdr:row>
      <xdr:rowOff>98298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136334</xdr:rowOff>
    </xdr:from>
    <xdr:to>
      <xdr:col>15</xdr:col>
      <xdr:colOff>101600</xdr:colOff>
      <xdr:row>36</xdr:row>
      <xdr:rowOff>66484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57611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118237</xdr:rowOff>
    </xdr:from>
    <xdr:to>
      <xdr:col>10</xdr:col>
      <xdr:colOff>165100</xdr:colOff>
      <xdr:row>36</xdr:row>
      <xdr:rowOff>48387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148146</xdr:rowOff>
    </xdr:from>
    <xdr:to>
      <xdr:col>6</xdr:col>
      <xdr:colOff>38100</xdr:colOff>
      <xdr:row>36</xdr:row>
      <xdr:rowOff>78296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69423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84586</xdr:rowOff>
    </xdr:from>
    <xdr:to>
      <xdr:col>24</xdr:col>
      <xdr:colOff>63500</xdr:colOff>
      <xdr:row>58</xdr:row>
      <xdr:rowOff>86322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8686"/>
          <a:ext cx="8382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150896</xdr:rowOff>
    </xdr:from>
    <xdr:to>
      <xdr:col>19</xdr:col>
      <xdr:colOff>177800</xdr:colOff>
      <xdr:row>58</xdr:row>
      <xdr:rowOff>86322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3546"/>
          <a:ext cx="889000" cy="10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150896</xdr:rowOff>
    </xdr:from>
    <xdr:to>
      <xdr:col>15</xdr:col>
      <xdr:colOff>50800</xdr:colOff>
      <xdr:row>58</xdr:row>
      <xdr:rowOff>134717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3546"/>
          <a:ext cx="889000" cy="1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165032</xdr:rowOff>
    </xdr:from>
    <xdr:to>
      <xdr:col>15</xdr:col>
      <xdr:colOff>101600</xdr:colOff>
      <xdr:row>58</xdr:row>
      <xdr:rowOff>95182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86309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3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134717</xdr:rowOff>
    </xdr:from>
    <xdr:to>
      <xdr:col>10</xdr:col>
      <xdr:colOff>114300</xdr:colOff>
      <xdr:row>58</xdr:row>
      <xdr:rowOff>155539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78817"/>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99557</xdr:rowOff>
    </xdr:from>
    <xdr:to>
      <xdr:col>10</xdr:col>
      <xdr:colOff>165100</xdr:colOff>
      <xdr:row>59</xdr:row>
      <xdr:rowOff>29707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4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20834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3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123484</xdr:rowOff>
    </xdr:from>
    <xdr:to>
      <xdr:col>6</xdr:col>
      <xdr:colOff>38100</xdr:colOff>
      <xdr:row>59</xdr:row>
      <xdr:rowOff>53634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44761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6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33786</xdr:rowOff>
    </xdr:from>
    <xdr:to>
      <xdr:col>24</xdr:col>
      <xdr:colOff>114300</xdr:colOff>
      <xdr:row>58</xdr:row>
      <xdr:rowOff>135386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56663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35522</xdr:rowOff>
    </xdr:from>
    <xdr:to>
      <xdr:col>20</xdr:col>
      <xdr:colOff>38100</xdr:colOff>
      <xdr:row>58</xdr:row>
      <xdr:rowOff>137122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153649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5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100096</xdr:rowOff>
    </xdr:from>
    <xdr:to>
      <xdr:col>15</xdr:col>
      <xdr:colOff>101600</xdr:colOff>
      <xdr:row>58</xdr:row>
      <xdr:rowOff>30246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46773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4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83917</xdr:rowOff>
    </xdr:from>
    <xdr:to>
      <xdr:col>10</xdr:col>
      <xdr:colOff>165100</xdr:colOff>
      <xdr:row>59</xdr:row>
      <xdr:rowOff>14067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30594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0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104739</xdr:rowOff>
    </xdr:from>
    <xdr:to>
      <xdr:col>6</xdr:col>
      <xdr:colOff>38100</xdr:colOff>
      <xdr:row>59</xdr:row>
      <xdr:rowOff>34889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51416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2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60591</xdr:rowOff>
    </xdr:from>
    <xdr:to>
      <xdr:col>24</xdr:col>
      <xdr:colOff>63500</xdr:colOff>
      <xdr:row>74</xdr:row>
      <xdr:rowOff>83867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47891"/>
          <a:ext cx="838200" cy="2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60591</xdr:rowOff>
    </xdr:from>
    <xdr:to>
      <xdr:col>19</xdr:col>
      <xdr:colOff>177800</xdr:colOff>
      <xdr:row>75</xdr:row>
      <xdr:rowOff>40524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47891"/>
          <a:ext cx="889000" cy="1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40524</xdr:rowOff>
    </xdr:from>
    <xdr:to>
      <xdr:col>15</xdr:col>
      <xdr:colOff>50800</xdr:colOff>
      <xdr:row>75</xdr:row>
      <xdr:rowOff>98882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99274"/>
          <a:ext cx="889000" cy="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64960</xdr:rowOff>
    </xdr:from>
    <xdr:to>
      <xdr:col>15</xdr:col>
      <xdr:colOff>101600</xdr:colOff>
      <xdr:row>76</xdr:row>
      <xdr:rowOff>166560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157687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98882</xdr:rowOff>
    </xdr:from>
    <xdr:to>
      <xdr:col>10</xdr:col>
      <xdr:colOff>114300</xdr:colOff>
      <xdr:row>75</xdr:row>
      <xdr:rowOff>164947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7632"/>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95328</xdr:rowOff>
    </xdr:from>
    <xdr:to>
      <xdr:col>10</xdr:col>
      <xdr:colOff>165100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16605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143315</xdr:rowOff>
    </xdr:from>
    <xdr:to>
      <xdr:col>6</xdr:col>
      <xdr:colOff>38100</xdr:colOff>
      <xdr:row>77</xdr:row>
      <xdr:rowOff>73465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64592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6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33067</xdr:rowOff>
    </xdr:from>
    <xdr:to>
      <xdr:col>24</xdr:col>
      <xdr:colOff>114300</xdr:colOff>
      <xdr:row>74</xdr:row>
      <xdr:rowOff>134667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55944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9791</xdr:rowOff>
    </xdr:from>
    <xdr:to>
      <xdr:col>20</xdr:col>
      <xdr:colOff>38100</xdr:colOff>
      <xdr:row>74</xdr:row>
      <xdr:rowOff>111391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127918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7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161174</xdr:rowOff>
    </xdr:from>
    <xdr:to>
      <xdr:col>15</xdr:col>
      <xdr:colOff>101600</xdr:colOff>
      <xdr:row>75</xdr:row>
      <xdr:rowOff>91324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4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107851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2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48082</xdr:rowOff>
    </xdr:from>
    <xdr:to>
      <xdr:col>10</xdr:col>
      <xdr:colOff>165100</xdr:colOff>
      <xdr:row>75</xdr:row>
      <xdr:rowOff>149681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68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166209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114147</xdr:rowOff>
    </xdr:from>
    <xdr:to>
      <xdr:col>6</xdr:col>
      <xdr:colOff>38100</xdr:colOff>
      <xdr:row>76</xdr:row>
      <xdr:rowOff>44297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60824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116963</xdr:rowOff>
    </xdr:from>
    <xdr:to>
      <xdr:col>24</xdr:col>
      <xdr:colOff>63500</xdr:colOff>
      <xdr:row>98</xdr:row>
      <xdr:rowOff>133071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9063"/>
          <a:ext cx="8382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133071</xdr:rowOff>
    </xdr:from>
    <xdr:to>
      <xdr:col>19</xdr:col>
      <xdr:colOff>177800</xdr:colOff>
      <xdr:row>98</xdr:row>
      <xdr:rowOff>154494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35171"/>
          <a:ext cx="8890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154494</xdr:rowOff>
    </xdr:from>
    <xdr:to>
      <xdr:col>15</xdr:col>
      <xdr:colOff>50800</xdr:colOff>
      <xdr:row>98</xdr:row>
      <xdr:rowOff>170659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56594"/>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41802</xdr:rowOff>
    </xdr:from>
    <xdr:to>
      <xdr:col>15</xdr:col>
      <xdr:colOff>101600</xdr:colOff>
      <xdr:row>98</xdr:row>
      <xdr:rowOff>143402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159929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170659</xdr:rowOff>
    </xdr:from>
    <xdr:to>
      <xdr:col>10</xdr:col>
      <xdr:colOff>114300</xdr:colOff>
      <xdr:row>99</xdr:row>
      <xdr:rowOff>4587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72759"/>
          <a:ext cx="889000" cy="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55122</xdr:rowOff>
    </xdr:from>
    <xdr:to>
      <xdr:col>10</xdr:col>
      <xdr:colOff>165100</xdr:colOff>
      <xdr:row>98</xdr:row>
      <xdr:rowOff>156722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63247</xdr:rowOff>
    </xdr:from>
    <xdr:to>
      <xdr:col>6</xdr:col>
      <xdr:colOff>38100</xdr:colOff>
      <xdr:row>98</xdr:row>
      <xdr:rowOff>164847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66163</xdr:rowOff>
    </xdr:from>
    <xdr:to>
      <xdr:col>24</xdr:col>
      <xdr:colOff>114300</xdr:colOff>
      <xdr:row>98</xdr:row>
      <xdr:rowOff>167763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82271</xdr:rowOff>
    </xdr:from>
    <xdr:to>
      <xdr:col>20</xdr:col>
      <xdr:colOff>38100</xdr:colOff>
      <xdr:row>99</xdr:row>
      <xdr:rowOff>12421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3548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103694</xdr:rowOff>
    </xdr:from>
    <xdr:to>
      <xdr:col>15</xdr:col>
      <xdr:colOff>101600</xdr:colOff>
      <xdr:row>99</xdr:row>
      <xdr:rowOff>33844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24971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9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119859</xdr:rowOff>
    </xdr:from>
    <xdr:to>
      <xdr:col>10</xdr:col>
      <xdr:colOff>165100</xdr:colOff>
      <xdr:row>99</xdr:row>
      <xdr:rowOff>50009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41136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125237</xdr:rowOff>
    </xdr:from>
    <xdr:to>
      <xdr:col>6</xdr:col>
      <xdr:colOff>38100</xdr:colOff>
      <xdr:row>99</xdr:row>
      <xdr:rowOff>55387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46514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53957</xdr:rowOff>
    </xdr:from>
    <xdr:to>
      <xdr:col>46</xdr:col>
      <xdr:colOff>38100</xdr:colOff>
      <xdr:row>37</xdr:row>
      <xdr:rowOff>155557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97717</xdr:rowOff>
    </xdr:from>
    <xdr:to>
      <xdr:col>41</xdr:col>
      <xdr:colOff>101600</xdr:colOff>
      <xdr:row>38</xdr:row>
      <xdr:rowOff>27867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44394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90860</xdr:rowOff>
    </xdr:from>
    <xdr:to>
      <xdr:col>36</xdr:col>
      <xdr:colOff>165100</xdr:colOff>
      <xdr:row>38</xdr:row>
      <xdr:rowOff>21010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37537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165989</xdr:rowOff>
    </xdr:from>
    <xdr:to>
      <xdr:col>55</xdr:col>
      <xdr:colOff>0</xdr:colOff>
      <xdr:row>56</xdr:row>
      <xdr:rowOff>99433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424289"/>
          <a:ext cx="838200" cy="27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165989</xdr:rowOff>
    </xdr:from>
    <xdr:to>
      <xdr:col>50</xdr:col>
      <xdr:colOff>114300</xdr:colOff>
      <xdr:row>56</xdr:row>
      <xdr:rowOff>15853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24289"/>
          <a:ext cx="889000" cy="19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132320</xdr:rowOff>
    </xdr:from>
    <xdr:to>
      <xdr:col>45</xdr:col>
      <xdr:colOff>177800</xdr:colOff>
      <xdr:row>56</xdr:row>
      <xdr:rowOff>15853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562070"/>
          <a:ext cx="889000" cy="5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112043</xdr:rowOff>
    </xdr:from>
    <xdr:to>
      <xdr:col>46</xdr:col>
      <xdr:colOff>38100</xdr:colOff>
      <xdr:row>57</xdr:row>
      <xdr:rowOff>42193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33320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132320</xdr:rowOff>
    </xdr:from>
    <xdr:to>
      <xdr:col>41</xdr:col>
      <xdr:colOff>50800</xdr:colOff>
      <xdr:row>56</xdr:row>
      <xdr:rowOff>148213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562070"/>
          <a:ext cx="889000" cy="18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123103</xdr:rowOff>
    </xdr:from>
    <xdr:to>
      <xdr:col>41</xdr:col>
      <xdr:colOff>101600</xdr:colOff>
      <xdr:row>57</xdr:row>
      <xdr:rowOff>53253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44380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13222</xdr:rowOff>
    </xdr:from>
    <xdr:to>
      <xdr:col>36</xdr:col>
      <xdr:colOff>165100</xdr:colOff>
      <xdr:row>57</xdr:row>
      <xdr:rowOff>114822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105949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48633</xdr:rowOff>
    </xdr:from>
    <xdr:to>
      <xdr:col>55</xdr:col>
      <xdr:colOff>50800</xdr:colOff>
      <xdr:row>56</xdr:row>
      <xdr:rowOff>150233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71510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50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115189</xdr:rowOff>
    </xdr:from>
    <xdr:to>
      <xdr:col>50</xdr:col>
      <xdr:colOff>165100</xdr:colOff>
      <xdr:row>55</xdr:row>
      <xdr:rowOff>45339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61866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4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136503</xdr:rowOff>
    </xdr:from>
    <xdr:to>
      <xdr:col>46</xdr:col>
      <xdr:colOff>38100</xdr:colOff>
      <xdr:row>56</xdr:row>
      <xdr:rowOff>66653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6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83180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4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81520</xdr:rowOff>
    </xdr:from>
    <xdr:to>
      <xdr:col>41</xdr:col>
      <xdr:colOff>101600</xdr:colOff>
      <xdr:row>56</xdr:row>
      <xdr:rowOff>11670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28197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2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97413</xdr:rowOff>
    </xdr:from>
    <xdr:to>
      <xdr:col>36</xdr:col>
      <xdr:colOff>165100</xdr:colOff>
      <xdr:row>57</xdr:row>
      <xdr:rowOff>27563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44090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4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65506</xdr:rowOff>
    </xdr:from>
    <xdr:to>
      <xdr:col>55</xdr:col>
      <xdr:colOff>0</xdr:colOff>
      <xdr:row>78</xdr:row>
      <xdr:rowOff>76026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38606"/>
          <a:ext cx="8382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76026</xdr:rowOff>
    </xdr:from>
    <xdr:to>
      <xdr:col>50</xdr:col>
      <xdr:colOff>114300</xdr:colOff>
      <xdr:row>78</xdr:row>
      <xdr:rowOff>93811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49126"/>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93811</xdr:rowOff>
    </xdr:from>
    <xdr:to>
      <xdr:col>45</xdr:col>
      <xdr:colOff>177800</xdr:colOff>
      <xdr:row>78</xdr:row>
      <xdr:rowOff>111984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66911"/>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124439</xdr:rowOff>
    </xdr:from>
    <xdr:to>
      <xdr:col>46</xdr:col>
      <xdr:colOff>38100</xdr:colOff>
      <xdr:row>78</xdr:row>
      <xdr:rowOff>54589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71116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111984</xdr:rowOff>
    </xdr:from>
    <xdr:to>
      <xdr:col>41</xdr:col>
      <xdr:colOff>50800</xdr:colOff>
      <xdr:row>78</xdr:row>
      <xdr:rowOff>113850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85084"/>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168801</xdr:rowOff>
    </xdr:from>
    <xdr:to>
      <xdr:col>41</xdr:col>
      <xdr:colOff>101600</xdr:colOff>
      <xdr:row>78</xdr:row>
      <xdr:rowOff>98951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115478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160703</xdr:rowOff>
    </xdr:from>
    <xdr:to>
      <xdr:col>36</xdr:col>
      <xdr:colOff>165100</xdr:colOff>
      <xdr:row>78</xdr:row>
      <xdr:rowOff>90853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107380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14706</xdr:rowOff>
    </xdr:from>
    <xdr:to>
      <xdr:col>55</xdr:col>
      <xdr:colOff>50800</xdr:colOff>
      <xdr:row>78</xdr:row>
      <xdr:rowOff>116306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25226</xdr:rowOff>
    </xdr:from>
    <xdr:to>
      <xdr:col>50</xdr:col>
      <xdr:colOff>165100</xdr:colOff>
      <xdr:row>78</xdr:row>
      <xdr:rowOff>126826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117953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43011</xdr:rowOff>
    </xdr:from>
    <xdr:to>
      <xdr:col>46</xdr:col>
      <xdr:colOff>38100</xdr:colOff>
      <xdr:row>78</xdr:row>
      <xdr:rowOff>144611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135738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61184</xdr:rowOff>
    </xdr:from>
    <xdr:to>
      <xdr:col>41</xdr:col>
      <xdr:colOff>101600</xdr:colOff>
      <xdr:row>78</xdr:row>
      <xdr:rowOff>162784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153911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63050</xdr:rowOff>
    </xdr:from>
    <xdr:to>
      <xdr:col>36</xdr:col>
      <xdr:colOff>165100</xdr:colOff>
      <xdr:row>78</xdr:row>
      <xdr:rowOff>164650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155777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137804</xdr:rowOff>
    </xdr:from>
    <xdr:to>
      <xdr:col>55</xdr:col>
      <xdr:colOff>0</xdr:colOff>
      <xdr:row>96</xdr:row>
      <xdr:rowOff>156121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97004"/>
          <a:ext cx="838200" cy="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156121</xdr:rowOff>
    </xdr:from>
    <xdr:to>
      <xdr:col>50</xdr:col>
      <xdr:colOff>114300</xdr:colOff>
      <xdr:row>97</xdr:row>
      <xdr:rowOff>45717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15321"/>
          <a:ext cx="889000" cy="6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45717</xdr:rowOff>
    </xdr:from>
    <xdr:to>
      <xdr:col>45</xdr:col>
      <xdr:colOff>177800</xdr:colOff>
      <xdr:row>97</xdr:row>
      <xdr:rowOff>72244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76367"/>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80451</xdr:rowOff>
    </xdr:from>
    <xdr:to>
      <xdr:col>46</xdr:col>
      <xdr:colOff>38100</xdr:colOff>
      <xdr:row>95</xdr:row>
      <xdr:rowOff>10601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1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27128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597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72244</xdr:rowOff>
    </xdr:from>
    <xdr:to>
      <xdr:col>41</xdr:col>
      <xdr:colOff>50800</xdr:colOff>
      <xdr:row>97</xdr:row>
      <xdr:rowOff>133575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02894"/>
          <a:ext cx="889000" cy="6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166557</xdr:rowOff>
    </xdr:from>
    <xdr:to>
      <xdr:col>41</xdr:col>
      <xdr:colOff>101600</xdr:colOff>
      <xdr:row>95</xdr:row>
      <xdr:rowOff>96707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2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113234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5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107683</xdr:rowOff>
    </xdr:from>
    <xdr:to>
      <xdr:col>36</xdr:col>
      <xdr:colOff>165100</xdr:colOff>
      <xdr:row>97</xdr:row>
      <xdr:rowOff>37833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6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54360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87004</xdr:rowOff>
    </xdr:from>
    <xdr:to>
      <xdr:col>55</xdr:col>
      <xdr:colOff>50800</xdr:colOff>
      <xdr:row>97</xdr:row>
      <xdr:rowOff>17154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4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65431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105321</xdr:rowOff>
    </xdr:from>
    <xdr:to>
      <xdr:col>50</xdr:col>
      <xdr:colOff>165100</xdr:colOff>
      <xdr:row>97</xdr:row>
      <xdr:rowOff>35471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6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26598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5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166367</xdr:rowOff>
    </xdr:from>
    <xdr:to>
      <xdr:col>46</xdr:col>
      <xdr:colOff>38100</xdr:colOff>
      <xdr:row>97</xdr:row>
      <xdr:rowOff>96517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87644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1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21444</xdr:rowOff>
    </xdr:from>
    <xdr:to>
      <xdr:col>41</xdr:col>
      <xdr:colOff>101600</xdr:colOff>
      <xdr:row>97</xdr:row>
      <xdr:rowOff>123044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114171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82775</xdr:rowOff>
    </xdr:from>
    <xdr:to>
      <xdr:col>36</xdr:col>
      <xdr:colOff>165100</xdr:colOff>
      <xdr:row>98</xdr:row>
      <xdr:rowOff>12925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4052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0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118421</xdr:rowOff>
    </xdr:from>
    <xdr:to>
      <xdr:col>85</xdr:col>
      <xdr:colOff>127000</xdr:colOff>
      <xdr:row>35</xdr:row>
      <xdr:rowOff>130747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19171"/>
          <a:ext cx="8382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130747</xdr:rowOff>
    </xdr:from>
    <xdr:to>
      <xdr:col>81</xdr:col>
      <xdr:colOff>50800</xdr:colOff>
      <xdr:row>36</xdr:row>
      <xdr:rowOff>26086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31497"/>
          <a:ext cx="889000" cy="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26086</xdr:rowOff>
    </xdr:from>
    <xdr:to>
      <xdr:col>76</xdr:col>
      <xdr:colOff>114300</xdr:colOff>
      <xdr:row>36</xdr:row>
      <xdr:rowOff>49156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98286"/>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140183</xdr:rowOff>
    </xdr:from>
    <xdr:to>
      <xdr:col>76</xdr:col>
      <xdr:colOff>165100</xdr:colOff>
      <xdr:row>36</xdr:row>
      <xdr:rowOff>70333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86860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1359</xdr:rowOff>
    </xdr:from>
    <xdr:to>
      <xdr:col>71</xdr:col>
      <xdr:colOff>177800</xdr:colOff>
      <xdr:row>36</xdr:row>
      <xdr:rowOff>49156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73559"/>
          <a:ext cx="8890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4318</xdr:rowOff>
    </xdr:from>
    <xdr:to>
      <xdr:col>72</xdr:col>
      <xdr:colOff>38100</xdr:colOff>
      <xdr:row>36</xdr:row>
      <xdr:rowOff>105918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97045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42913</xdr:rowOff>
    </xdr:from>
    <xdr:to>
      <xdr:col>67</xdr:col>
      <xdr:colOff>101600</xdr:colOff>
      <xdr:row>36</xdr:row>
      <xdr:rowOff>144513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135640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67621</xdr:rowOff>
    </xdr:from>
    <xdr:to>
      <xdr:col>85</xdr:col>
      <xdr:colOff>177800</xdr:colOff>
      <xdr:row>35</xdr:row>
      <xdr:rowOff>169221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90498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1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79947</xdr:rowOff>
    </xdr:from>
    <xdr:to>
      <xdr:col>81</xdr:col>
      <xdr:colOff>101600</xdr:colOff>
      <xdr:row>36</xdr:row>
      <xdr:rowOff>10097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26624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5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146736</xdr:rowOff>
    </xdr:from>
    <xdr:to>
      <xdr:col>76</xdr:col>
      <xdr:colOff>165100</xdr:colOff>
      <xdr:row>36</xdr:row>
      <xdr:rowOff>76886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68013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4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169806</xdr:rowOff>
    </xdr:from>
    <xdr:to>
      <xdr:col>72</xdr:col>
      <xdr:colOff>38100</xdr:colOff>
      <xdr:row>36</xdr:row>
      <xdr:rowOff>99956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116483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4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122009</xdr:rowOff>
    </xdr:from>
    <xdr:to>
      <xdr:col>67</xdr:col>
      <xdr:colOff>101600</xdr:colOff>
      <xdr:row>36</xdr:row>
      <xdr:rowOff>52159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68686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89014</xdr:rowOff>
    </xdr:from>
    <xdr:to>
      <xdr:col>85</xdr:col>
      <xdr:colOff>127000</xdr:colOff>
      <xdr:row>57</xdr:row>
      <xdr:rowOff>7963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90214"/>
          <a:ext cx="838200" cy="9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7963</xdr:rowOff>
    </xdr:from>
    <xdr:to>
      <xdr:col>81</xdr:col>
      <xdr:colOff>50800</xdr:colOff>
      <xdr:row>57</xdr:row>
      <xdr:rowOff>65291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780613"/>
          <a:ext cx="889000" cy="5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54572</xdr:rowOff>
    </xdr:from>
    <xdr:to>
      <xdr:col>76</xdr:col>
      <xdr:colOff>114300</xdr:colOff>
      <xdr:row>57</xdr:row>
      <xdr:rowOff>65291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55772"/>
          <a:ext cx="889000" cy="1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149657</xdr:rowOff>
    </xdr:from>
    <xdr:to>
      <xdr:col>76</xdr:col>
      <xdr:colOff>165100</xdr:colOff>
      <xdr:row>56</xdr:row>
      <xdr:rowOff>79807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96334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63309</xdr:rowOff>
    </xdr:from>
    <xdr:to>
      <xdr:col>71</xdr:col>
      <xdr:colOff>177800</xdr:colOff>
      <xdr:row>56</xdr:row>
      <xdr:rowOff>54572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493059"/>
          <a:ext cx="889000" cy="1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88773</xdr:rowOff>
    </xdr:from>
    <xdr:to>
      <xdr:col>72</xdr:col>
      <xdr:colOff>38100</xdr:colOff>
      <xdr:row>56</xdr:row>
      <xdr:rowOff>18923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35450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2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131546</xdr:rowOff>
    </xdr:from>
    <xdr:to>
      <xdr:col>67</xdr:col>
      <xdr:colOff>101600</xdr:colOff>
      <xdr:row>57</xdr:row>
      <xdr:rowOff>61696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52823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38214</xdr:rowOff>
    </xdr:from>
    <xdr:to>
      <xdr:col>85</xdr:col>
      <xdr:colOff>177800</xdr:colOff>
      <xdr:row>56</xdr:row>
      <xdr:rowOff>139814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61091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128613</xdr:rowOff>
    </xdr:from>
    <xdr:to>
      <xdr:col>81</xdr:col>
      <xdr:colOff>101600</xdr:colOff>
      <xdr:row>57</xdr:row>
      <xdr:rowOff>58763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49890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14491</xdr:rowOff>
    </xdr:from>
    <xdr:to>
      <xdr:col>76</xdr:col>
      <xdr:colOff>165100</xdr:colOff>
      <xdr:row>57</xdr:row>
      <xdr:rowOff>116091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78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107218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87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3772</xdr:rowOff>
    </xdr:from>
    <xdr:to>
      <xdr:col>72</xdr:col>
      <xdr:colOff>38100</xdr:colOff>
      <xdr:row>56</xdr:row>
      <xdr:rowOff>105372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96499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6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12509</xdr:rowOff>
    </xdr:from>
    <xdr:to>
      <xdr:col>67</xdr:col>
      <xdr:colOff>101600</xdr:colOff>
      <xdr:row>55</xdr:row>
      <xdr:rowOff>114109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4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130636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21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21366</xdr:rowOff>
    </xdr:from>
    <xdr:to>
      <xdr:col>85</xdr:col>
      <xdr:colOff>127000</xdr:colOff>
      <xdr:row>79</xdr:row>
      <xdr:rowOff>61486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65916"/>
          <a:ext cx="8382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21366</xdr:rowOff>
    </xdr:from>
    <xdr:to>
      <xdr:col>81</xdr:col>
      <xdr:colOff>50800</xdr:colOff>
      <xdr:row>79</xdr:row>
      <xdr:rowOff>42152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5916"/>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28290</xdr:rowOff>
    </xdr:from>
    <xdr:to>
      <xdr:col>76</xdr:col>
      <xdr:colOff>114300</xdr:colOff>
      <xdr:row>79</xdr:row>
      <xdr:rowOff>42152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2840"/>
          <a:ext cx="8890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71690</xdr:rowOff>
    </xdr:from>
    <xdr:to>
      <xdr:col>76</xdr:col>
      <xdr:colOff>165100</xdr:colOff>
      <xdr:row>78</xdr:row>
      <xdr:rowOff>1840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18367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0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28290</xdr:rowOff>
    </xdr:from>
    <xdr:to>
      <xdr:col>71</xdr:col>
      <xdr:colOff>177800</xdr:colOff>
      <xdr:row>79</xdr:row>
      <xdr:rowOff>73209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72840"/>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125606</xdr:rowOff>
    </xdr:from>
    <xdr:to>
      <xdr:col>72</xdr:col>
      <xdr:colOff>38100</xdr:colOff>
      <xdr:row>78</xdr:row>
      <xdr:rowOff>55756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32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72283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0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165677</xdr:rowOff>
    </xdr:from>
    <xdr:to>
      <xdr:col>67</xdr:col>
      <xdr:colOff>101600</xdr:colOff>
      <xdr:row>79</xdr:row>
      <xdr:rowOff>95827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112354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10686</xdr:rowOff>
    </xdr:from>
    <xdr:to>
      <xdr:col>85</xdr:col>
      <xdr:colOff>177800</xdr:colOff>
      <xdr:row>79</xdr:row>
      <xdr:rowOff>112286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97063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142016</xdr:rowOff>
    </xdr:from>
    <xdr:to>
      <xdr:col>81</xdr:col>
      <xdr:colOff>101600</xdr:colOff>
      <xdr:row>79</xdr:row>
      <xdr:rowOff>72166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63293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0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162802</xdr:rowOff>
    </xdr:from>
    <xdr:to>
      <xdr:col>76</xdr:col>
      <xdr:colOff>165100</xdr:colOff>
      <xdr:row>79</xdr:row>
      <xdr:rowOff>92952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84079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148940</xdr:rowOff>
    </xdr:from>
    <xdr:to>
      <xdr:col>72</xdr:col>
      <xdr:colOff>38100</xdr:colOff>
      <xdr:row>79</xdr:row>
      <xdr:rowOff>79090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70217</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1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22409</xdr:rowOff>
    </xdr:from>
    <xdr:to>
      <xdr:col>67</xdr:col>
      <xdr:colOff>101600</xdr:colOff>
      <xdr:row>79</xdr:row>
      <xdr:rowOff>124009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115136</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46872</xdr:rowOff>
    </xdr:from>
    <xdr:to>
      <xdr:col>85</xdr:col>
      <xdr:colOff>127000</xdr:colOff>
      <xdr:row>98</xdr:row>
      <xdr:rowOff>47949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848972"/>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46872</xdr:rowOff>
    </xdr:from>
    <xdr:to>
      <xdr:col>81</xdr:col>
      <xdr:colOff>50800</xdr:colOff>
      <xdr:row>98</xdr:row>
      <xdr:rowOff>48609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48972"/>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48609</xdr:rowOff>
    </xdr:from>
    <xdr:to>
      <xdr:col>76</xdr:col>
      <xdr:colOff>114300</xdr:colOff>
      <xdr:row>98</xdr:row>
      <xdr:rowOff>62776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50709"/>
          <a:ext cx="889000" cy="1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153865</xdr:rowOff>
    </xdr:from>
    <xdr:to>
      <xdr:col>76</xdr:col>
      <xdr:colOff>165100</xdr:colOff>
      <xdr:row>98</xdr:row>
      <xdr:rowOff>84015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100542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54288</xdr:rowOff>
    </xdr:from>
    <xdr:to>
      <xdr:col>71</xdr:col>
      <xdr:colOff>177800</xdr:colOff>
      <xdr:row>98</xdr:row>
      <xdr:rowOff>62776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856388"/>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167917</xdr:rowOff>
    </xdr:from>
    <xdr:to>
      <xdr:col>72</xdr:col>
      <xdr:colOff>38100</xdr:colOff>
      <xdr:row>98</xdr:row>
      <xdr:rowOff>98067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114594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171169</xdr:rowOff>
    </xdr:from>
    <xdr:to>
      <xdr:col>67</xdr:col>
      <xdr:colOff>101600</xdr:colOff>
      <xdr:row>98</xdr:row>
      <xdr:rowOff>101319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117846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168599</xdr:rowOff>
    </xdr:from>
    <xdr:to>
      <xdr:col>85</xdr:col>
      <xdr:colOff>177800</xdr:colOff>
      <xdr:row>98</xdr:row>
      <xdr:rowOff>98749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116126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167522</xdr:rowOff>
    </xdr:from>
    <xdr:to>
      <xdr:col>81</xdr:col>
      <xdr:colOff>101600</xdr:colOff>
      <xdr:row>98</xdr:row>
      <xdr:rowOff>97672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88799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89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169259</xdr:rowOff>
    </xdr:from>
    <xdr:to>
      <xdr:col>76</xdr:col>
      <xdr:colOff>165100</xdr:colOff>
      <xdr:row>98</xdr:row>
      <xdr:rowOff>99409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90536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11976</xdr:rowOff>
    </xdr:from>
    <xdr:to>
      <xdr:col>72</xdr:col>
      <xdr:colOff>38100</xdr:colOff>
      <xdr:row>98</xdr:row>
      <xdr:rowOff>113576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104703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0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3488</xdr:rowOff>
    </xdr:from>
    <xdr:to>
      <xdr:col>67</xdr:col>
      <xdr:colOff>101600</xdr:colOff>
      <xdr:row>98</xdr:row>
      <xdr:rowOff>105088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96215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85608</xdr:rowOff>
    </xdr:from>
    <xdr:to>
      <xdr:col>107</xdr:col>
      <xdr:colOff>101600</xdr:colOff>
      <xdr:row>39</xdr:row>
      <xdr:rowOff>15758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32285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37602</xdr:rowOff>
    </xdr:from>
    <xdr:to>
      <xdr:col>102</xdr:col>
      <xdr:colOff>165100</xdr:colOff>
      <xdr:row>38</xdr:row>
      <xdr:rowOff>139202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155729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2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85608</xdr:rowOff>
    </xdr:from>
    <xdr:to>
      <xdr:col>98</xdr:col>
      <xdr:colOff>38100</xdr:colOff>
      <xdr:row>39</xdr:row>
      <xdr:rowOff>15758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32285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48078</xdr:rowOff>
    </xdr:from>
    <xdr:to>
      <xdr:col>107</xdr:col>
      <xdr:colOff>101600</xdr:colOff>
      <xdr:row>59</xdr:row>
      <xdr:rowOff>149678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166205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が減少したのは，非課税世帯等臨時特別支援事業費や子育て世帯等臨時特別支援事業費の減少によるものであるが，価格高騰緊急支援給付金や保育所等整備交付金事業費等により類似団体内平均や鹿児島県平均と比較しても高い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が減少したのは，荒茶加工施設費や活動火山周辺地域防災営農対策事業費の減少によるものであるが，類似団体や県平均と比較して高い水準で推移しているのは本市が基幹産業である農林水産部門に職員を重点的に配置し，その振興に取り組んで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教育費が増加したのは，図書館管理費や小学校・中学校施設管理費の増加によるものである。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消防費が増加したのは，分遣所解体費や消防施設費の増加によるものである。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各目的別で臨時的な価格高騰対策に関連する事業費が多くなっている。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財政調整基金残高（Ａ）は取崩しが無かったことにより前年度と</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比較して増に，実質収支額（Ｂ）は寄附金の増により前年度を上回る結果となった。実質単年度収支は前年度まで赤字であったが，歳入歳出差引額が前年に対し</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百万円の増となったことに加え，次年度への繰越すべき財源が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百万円の減となったこと，また，ふるさと基金繰入金</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313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百万円，地方税</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百万円などの増により，実質収支が改善したことで黒字となった。今後も行財政改革を推進し，歳入の確保と歳出の抑制を図り，実質単年度収支の改善に努める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は発生しておらず各会計単独でも赤字は発生していないことから，概ね健全な財政運営がされていると分析できる。今後は，各特別会計において一般会計からの繰入を減少できるよう，経費の削減と歳入の確保を図り，より一層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82</v>
      </c>
      <c r="C2" s="176"/>
      <c r="D2" s="177"/>
    </row>
    <row r="3" spans="1:119" ht="18.75" customHeight="1" thickBot="1" x14ac:dyDescent="0.25">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26122173</v>
      </c>
      <c r="BO4" s="462"/>
      <c r="BP4" s="462"/>
      <c r="BQ4" s="462"/>
      <c r="BR4" s="462"/>
      <c r="BS4" s="462"/>
      <c r="BT4" s="462"/>
      <c r="BU4" s="463"/>
      <c r="BV4" s="461">
        <v>27156935</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5.0999999999999996</v>
      </c>
      <c r="CU4" s="602"/>
      <c r="CV4" s="602"/>
      <c r="CW4" s="602"/>
      <c r="CX4" s="602"/>
      <c r="CY4" s="602"/>
      <c r="CZ4" s="602"/>
      <c r="DA4" s="603"/>
      <c r="DB4" s="601">
        <v>4.5999999999999996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25270138</v>
      </c>
      <c r="BO5" s="433"/>
      <c r="BP5" s="433"/>
      <c r="BQ5" s="433"/>
      <c r="BR5" s="433"/>
      <c r="BS5" s="433"/>
      <c r="BT5" s="433"/>
      <c r="BU5" s="434"/>
      <c r="BV5" s="432">
        <v>26325644</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89.7</v>
      </c>
      <c r="CU5" s="430"/>
      <c r="CV5" s="430"/>
      <c r="CW5" s="430"/>
      <c r="CX5" s="430"/>
      <c r="CY5" s="430"/>
      <c r="CZ5" s="430"/>
      <c r="DA5" s="431"/>
      <c r="DB5" s="429">
        <v>87.8</v>
      </c>
      <c r="DC5" s="430"/>
      <c r="DD5" s="430"/>
      <c r="DE5" s="430"/>
      <c r="DF5" s="430"/>
      <c r="DG5" s="430"/>
      <c r="DH5" s="430"/>
      <c r="DI5" s="431"/>
    </row>
    <row r="6" spans="1:119" ht="18.75" customHeight="1" x14ac:dyDescent="0.2">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103</v>
      </c>
      <c r="AV6" s="491"/>
      <c r="AW6" s="491"/>
      <c r="AX6" s="491"/>
      <c r="AY6" s="446" t="s">
        <v>104</v>
      </c>
      <c r="AZ6" s="447"/>
      <c r="BA6" s="447"/>
      <c r="BB6" s="447"/>
      <c r="BC6" s="447"/>
      <c r="BD6" s="447"/>
      <c r="BE6" s="447"/>
      <c r="BF6" s="447"/>
      <c r="BG6" s="447"/>
      <c r="BH6" s="447"/>
      <c r="BI6" s="447"/>
      <c r="BJ6" s="447"/>
      <c r="BK6" s="447"/>
      <c r="BL6" s="447"/>
      <c r="BM6" s="448"/>
      <c r="BN6" s="432">
        <v>852035</v>
      </c>
      <c r="BO6" s="433"/>
      <c r="BP6" s="433"/>
      <c r="BQ6" s="433"/>
      <c r="BR6" s="433"/>
      <c r="BS6" s="433"/>
      <c r="BT6" s="433"/>
      <c r="BU6" s="434"/>
      <c r="BV6" s="432">
        <v>831291</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90.8</v>
      </c>
      <c r="CU6" s="576"/>
      <c r="CV6" s="576"/>
      <c r="CW6" s="576"/>
      <c r="CX6" s="576"/>
      <c r="CY6" s="576"/>
      <c r="CZ6" s="576"/>
      <c r="DA6" s="577"/>
      <c r="DB6" s="575">
        <v>91.4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103</v>
      </c>
      <c r="AV7" s="491"/>
      <c r="AW7" s="491"/>
      <c r="AX7" s="491"/>
      <c r="AY7" s="446" t="s">
        <v>107</v>
      </c>
      <c r="AZ7" s="447"/>
      <c r="BA7" s="447"/>
      <c r="BB7" s="447"/>
      <c r="BC7" s="447"/>
      <c r="BD7" s="447"/>
      <c r="BE7" s="447"/>
      <c r="BF7" s="447"/>
      <c r="BG7" s="447"/>
      <c r="BH7" s="447"/>
      <c r="BI7" s="447"/>
      <c r="BJ7" s="447"/>
      <c r="BK7" s="447"/>
      <c r="BL7" s="447"/>
      <c r="BM7" s="448"/>
      <c r="BN7" s="432">
        <v>197037</v>
      </c>
      <c r="BO7" s="433"/>
      <c r="BP7" s="433"/>
      <c r="BQ7" s="433"/>
      <c r="BR7" s="433"/>
      <c r="BS7" s="433"/>
      <c r="BT7" s="433"/>
      <c r="BU7" s="434"/>
      <c r="BV7" s="432">
        <v>215043</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12765513</v>
      </c>
      <c r="CU7" s="433"/>
      <c r="CV7" s="433"/>
      <c r="CW7" s="433"/>
      <c r="CX7" s="433"/>
      <c r="CY7" s="433"/>
      <c r="CZ7" s="433"/>
      <c r="DA7" s="434"/>
      <c r="DB7" s="432">
        <v>13343212</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103</v>
      </c>
      <c r="AV8" s="491"/>
      <c r="AW8" s="491"/>
      <c r="AX8" s="491"/>
      <c r="AY8" s="446" t="s">
        <v>110</v>
      </c>
      <c r="AZ8" s="447"/>
      <c r="BA8" s="447"/>
      <c r="BB8" s="447"/>
      <c r="BC8" s="447"/>
      <c r="BD8" s="447"/>
      <c r="BE8" s="447"/>
      <c r="BF8" s="447"/>
      <c r="BG8" s="447"/>
      <c r="BH8" s="447"/>
      <c r="BI8" s="447"/>
      <c r="BJ8" s="447"/>
      <c r="BK8" s="447"/>
      <c r="BL8" s="447"/>
      <c r="BM8" s="448"/>
      <c r="BN8" s="432">
        <v>654998</v>
      </c>
      <c r="BO8" s="433"/>
      <c r="BP8" s="433"/>
      <c r="BQ8" s="433"/>
      <c r="BR8" s="433"/>
      <c r="BS8" s="433"/>
      <c r="BT8" s="433"/>
      <c r="BU8" s="434"/>
      <c r="BV8" s="432">
        <v>616248</v>
      </c>
      <c r="BW8" s="433"/>
      <c r="BX8" s="433"/>
      <c r="BY8" s="433"/>
      <c r="BZ8" s="433"/>
      <c r="CA8" s="433"/>
      <c r="CB8" s="433"/>
      <c r="CC8" s="434"/>
      <c r="CD8" s="472" t="s">
        <v>111</v>
      </c>
      <c r="CE8" s="392"/>
      <c r="CF8" s="392"/>
      <c r="CG8" s="392"/>
      <c r="CH8" s="392"/>
      <c r="CI8" s="392"/>
      <c r="CJ8" s="392"/>
      <c r="CK8" s="392"/>
      <c r="CL8" s="392"/>
      <c r="CM8" s="392"/>
      <c r="CN8" s="392"/>
      <c r="CO8" s="392"/>
      <c r="CP8" s="392"/>
      <c r="CQ8" s="392"/>
      <c r="CR8" s="392"/>
      <c r="CS8" s="473"/>
      <c r="CT8" s="535">
        <v>0.35</v>
      </c>
      <c r="CU8" s="536"/>
      <c r="CV8" s="536"/>
      <c r="CW8" s="536"/>
      <c r="CX8" s="536"/>
      <c r="CY8" s="536"/>
      <c r="CZ8" s="536"/>
      <c r="DA8" s="537"/>
      <c r="DB8" s="535">
        <v>0.35</v>
      </c>
      <c r="DC8" s="536"/>
      <c r="DD8" s="536"/>
      <c r="DE8" s="536"/>
      <c r="DF8" s="536"/>
      <c r="DG8" s="536"/>
      <c r="DH8" s="536"/>
      <c r="DI8" s="537"/>
    </row>
    <row r="9" spans="1:119" ht="18.75" customHeight="1" thickBot="1" x14ac:dyDescent="0.25">
      <c r="A9" s="175"/>
      <c r="B9" s="564" t="s">
        <v>112</v>
      </c>
      <c r="C9" s="565"/>
      <c r="D9" s="565"/>
      <c r="E9" s="565"/>
      <c r="F9" s="565"/>
      <c r="G9" s="565"/>
      <c r="H9" s="565"/>
      <c r="I9" s="565"/>
      <c r="J9" s="565"/>
      <c r="K9" s="483"/>
      <c r="L9" s="566" t="s">
        <v>113</v>
      </c>
      <c r="M9" s="567"/>
      <c r="N9" s="567"/>
      <c r="O9" s="567"/>
      <c r="P9" s="567"/>
      <c r="Q9" s="568"/>
      <c r="R9" s="569">
        <v>33080</v>
      </c>
      <c r="S9" s="570"/>
      <c r="T9" s="570"/>
      <c r="U9" s="570"/>
      <c r="V9" s="571"/>
      <c r="W9" s="501" t="s">
        <v>114</v>
      </c>
      <c r="X9" s="502"/>
      <c r="Y9" s="502"/>
      <c r="Z9" s="502"/>
      <c r="AA9" s="502"/>
      <c r="AB9" s="502"/>
      <c r="AC9" s="502"/>
      <c r="AD9" s="502"/>
      <c r="AE9" s="502"/>
      <c r="AF9" s="502"/>
      <c r="AG9" s="502"/>
      <c r="AH9" s="502"/>
      <c r="AI9" s="502"/>
      <c r="AJ9" s="502"/>
      <c r="AK9" s="502"/>
      <c r="AL9" s="572"/>
      <c r="AM9" s="489" t="s">
        <v>115</v>
      </c>
      <c r="AN9" s="389"/>
      <c r="AO9" s="389"/>
      <c r="AP9" s="389"/>
      <c r="AQ9" s="389"/>
      <c r="AR9" s="389"/>
      <c r="AS9" s="389"/>
      <c r="AT9" s="390"/>
      <c r="AU9" s="490" t="s">
        <v>95</v>
      </c>
      <c r="AV9" s="491"/>
      <c r="AW9" s="491"/>
      <c r="AX9" s="491"/>
      <c r="AY9" s="446" t="s">
        <v>116</v>
      </c>
      <c r="AZ9" s="447"/>
      <c r="BA9" s="447"/>
      <c r="BB9" s="447"/>
      <c r="BC9" s="447"/>
      <c r="BD9" s="447"/>
      <c r="BE9" s="447"/>
      <c r="BF9" s="447"/>
      <c r="BG9" s="447"/>
      <c r="BH9" s="447"/>
      <c r="BI9" s="447"/>
      <c r="BJ9" s="447"/>
      <c r="BK9" s="447"/>
      <c r="BL9" s="447"/>
      <c r="BM9" s="448"/>
      <c r="BN9" s="432">
        <v>38750</v>
      </c>
      <c r="BO9" s="433"/>
      <c r="BP9" s="433"/>
      <c r="BQ9" s="433"/>
      <c r="BR9" s="433"/>
      <c r="BS9" s="433"/>
      <c r="BT9" s="433"/>
      <c r="BU9" s="434"/>
      <c r="BV9" s="432">
        <v>-21749</v>
      </c>
      <c r="BW9" s="433"/>
      <c r="BX9" s="433"/>
      <c r="BY9" s="433"/>
      <c r="BZ9" s="433"/>
      <c r="CA9" s="433"/>
      <c r="CB9" s="433"/>
      <c r="CC9" s="434"/>
      <c r="CD9" s="472" t="s">
        <v>117</v>
      </c>
      <c r="CE9" s="392"/>
      <c r="CF9" s="392"/>
      <c r="CG9" s="392"/>
      <c r="CH9" s="392"/>
      <c r="CI9" s="392"/>
      <c r="CJ9" s="392"/>
      <c r="CK9" s="392"/>
      <c r="CL9" s="392"/>
      <c r="CM9" s="392"/>
      <c r="CN9" s="392"/>
      <c r="CO9" s="392"/>
      <c r="CP9" s="392"/>
      <c r="CQ9" s="392"/>
      <c r="CR9" s="392"/>
      <c r="CS9" s="473"/>
      <c r="CT9" s="429">
        <v>14.5</v>
      </c>
      <c r="CU9" s="430"/>
      <c r="CV9" s="430"/>
      <c r="CW9" s="430"/>
      <c r="CX9" s="430"/>
      <c r="CY9" s="430"/>
      <c r="CZ9" s="430"/>
      <c r="DA9" s="431"/>
      <c r="DB9" s="429">
        <v>14.5</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118</v>
      </c>
      <c r="M10" s="389"/>
      <c r="N10" s="389"/>
      <c r="O10" s="389"/>
      <c r="P10" s="389"/>
      <c r="Q10" s="390"/>
      <c r="R10" s="385">
        <v>36352</v>
      </c>
      <c r="S10" s="386"/>
      <c r="T10" s="386"/>
      <c r="U10" s="386"/>
      <c r="V10" s="445"/>
      <c r="W10" s="573"/>
      <c r="X10" s="383"/>
      <c r="Y10" s="383"/>
      <c r="Z10" s="383"/>
      <c r="AA10" s="383"/>
      <c r="AB10" s="383"/>
      <c r="AC10" s="383"/>
      <c r="AD10" s="383"/>
      <c r="AE10" s="383"/>
      <c r="AF10" s="383"/>
      <c r="AG10" s="383"/>
      <c r="AH10" s="383"/>
      <c r="AI10" s="383"/>
      <c r="AJ10" s="383"/>
      <c r="AK10" s="383"/>
      <c r="AL10" s="574"/>
      <c r="AM10" s="489" t="s">
        <v>119</v>
      </c>
      <c r="AN10" s="389"/>
      <c r="AO10" s="389"/>
      <c r="AP10" s="389"/>
      <c r="AQ10" s="389"/>
      <c r="AR10" s="389"/>
      <c r="AS10" s="389"/>
      <c r="AT10" s="390"/>
      <c r="AU10" s="490" t="s">
        <v>120</v>
      </c>
      <c r="AV10" s="491"/>
      <c r="AW10" s="491"/>
      <c r="AX10" s="491"/>
      <c r="AY10" s="446" t="s">
        <v>121</v>
      </c>
      <c r="AZ10" s="447"/>
      <c r="BA10" s="447"/>
      <c r="BB10" s="447"/>
      <c r="BC10" s="447"/>
      <c r="BD10" s="447"/>
      <c r="BE10" s="447"/>
      <c r="BF10" s="447"/>
      <c r="BG10" s="447"/>
      <c r="BH10" s="447"/>
      <c r="BI10" s="447"/>
      <c r="BJ10" s="447"/>
      <c r="BK10" s="447"/>
      <c r="BL10" s="447"/>
      <c r="BM10" s="448"/>
      <c r="BN10" s="432">
        <v>7052</v>
      </c>
      <c r="BO10" s="433"/>
      <c r="BP10" s="433"/>
      <c r="BQ10" s="433"/>
      <c r="BR10" s="433"/>
      <c r="BS10" s="433"/>
      <c r="BT10" s="433"/>
      <c r="BU10" s="434"/>
      <c r="BV10" s="432">
        <v>6693</v>
      </c>
      <c r="BW10" s="433"/>
      <c r="BX10" s="433"/>
      <c r="BY10" s="433"/>
      <c r="BZ10" s="433"/>
      <c r="CA10" s="433"/>
      <c r="CB10" s="433"/>
      <c r="CC10" s="434"/>
      <c r="CD10" s="178" t="s">
        <v>122</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123</v>
      </c>
      <c r="M11" s="394"/>
      <c r="N11" s="394"/>
      <c r="O11" s="394"/>
      <c r="P11" s="394"/>
      <c r="Q11" s="395"/>
      <c r="R11" s="561" t="s">
        <v>124</v>
      </c>
      <c r="S11" s="562"/>
      <c r="T11" s="562"/>
      <c r="U11" s="562"/>
      <c r="V11" s="563"/>
      <c r="W11" s="573"/>
      <c r="X11" s="383"/>
      <c r="Y11" s="383"/>
      <c r="Z11" s="383"/>
      <c r="AA11" s="383"/>
      <c r="AB11" s="383"/>
      <c r="AC11" s="383"/>
      <c r="AD11" s="383"/>
      <c r="AE11" s="383"/>
      <c r="AF11" s="383"/>
      <c r="AG11" s="383"/>
      <c r="AH11" s="383"/>
      <c r="AI11" s="383"/>
      <c r="AJ11" s="383"/>
      <c r="AK11" s="383"/>
      <c r="AL11" s="574"/>
      <c r="AM11" s="489" t="s">
        <v>125</v>
      </c>
      <c r="AN11" s="389"/>
      <c r="AO11" s="389"/>
      <c r="AP11" s="389"/>
      <c r="AQ11" s="389"/>
      <c r="AR11" s="389"/>
      <c r="AS11" s="389"/>
      <c r="AT11" s="390"/>
      <c r="AU11" s="490" t="s">
        <v>103</v>
      </c>
      <c r="AV11" s="491"/>
      <c r="AW11" s="491"/>
      <c r="AX11" s="491"/>
      <c r="AY11" s="446" t="s">
        <v>126</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127</v>
      </c>
      <c r="CE11" s="392"/>
      <c r="CF11" s="392"/>
      <c r="CG11" s="392"/>
      <c r="CH11" s="392"/>
      <c r="CI11" s="392"/>
      <c r="CJ11" s="392"/>
      <c r="CK11" s="392"/>
      <c r="CL11" s="392"/>
      <c r="CM11" s="392"/>
      <c r="CN11" s="392"/>
      <c r="CO11" s="392"/>
      <c r="CP11" s="392"/>
      <c r="CQ11" s="392"/>
      <c r="CR11" s="392"/>
      <c r="CS11" s="473"/>
      <c r="CT11" s="535" t="s">
        <v>128</v>
      </c>
      <c r="CU11" s="536"/>
      <c r="CV11" s="536"/>
      <c r="CW11" s="536"/>
      <c r="CX11" s="536"/>
      <c r="CY11" s="536"/>
      <c r="CZ11" s="536"/>
      <c r="DA11" s="537"/>
      <c r="DB11" s="535" t="s">
        <v>129</v>
      </c>
      <c r="DC11" s="536"/>
      <c r="DD11" s="536"/>
      <c r="DE11" s="536"/>
      <c r="DF11" s="536"/>
      <c r="DG11" s="536"/>
      <c r="DH11" s="536"/>
      <c r="DI11" s="537"/>
    </row>
    <row r="12" spans="1:119" ht="18.75" customHeight="1" x14ac:dyDescent="0.2">
      <c r="A12" s="175"/>
      <c r="B12" s="538" t="s">
        <v>130</v>
      </c>
      <c r="C12" s="539"/>
      <c r="D12" s="539"/>
      <c r="E12" s="539"/>
      <c r="F12" s="539"/>
      <c r="G12" s="539"/>
      <c r="H12" s="539"/>
      <c r="I12" s="539"/>
      <c r="J12" s="539"/>
      <c r="K12" s="540"/>
      <c r="L12" s="547" t="s">
        <v>131</v>
      </c>
      <c r="M12" s="548"/>
      <c r="N12" s="548"/>
      <c r="O12" s="548"/>
      <c r="P12" s="548"/>
      <c r="Q12" s="549"/>
      <c r="R12" s="550">
        <v>32745</v>
      </c>
      <c r="S12" s="551"/>
      <c r="T12" s="551"/>
      <c r="U12" s="551"/>
      <c r="V12" s="552"/>
      <c r="W12" s="553" t="s">
        <v>1</v>
      </c>
      <c r="X12" s="491"/>
      <c r="Y12" s="491"/>
      <c r="Z12" s="491"/>
      <c r="AA12" s="491"/>
      <c r="AB12" s="554"/>
      <c r="AC12" s="555" t="s">
        <v>132</v>
      </c>
      <c r="AD12" s="556"/>
      <c r="AE12" s="556"/>
      <c r="AF12" s="556"/>
      <c r="AG12" s="557"/>
      <c r="AH12" s="555" t="s">
        <v>133</v>
      </c>
      <c r="AI12" s="556"/>
      <c r="AJ12" s="556"/>
      <c r="AK12" s="556"/>
      <c r="AL12" s="558"/>
      <c r="AM12" s="489" t="s">
        <v>134</v>
      </c>
      <c r="AN12" s="389"/>
      <c r="AO12" s="389"/>
      <c r="AP12" s="389"/>
      <c r="AQ12" s="389"/>
      <c r="AR12" s="389"/>
      <c r="AS12" s="389"/>
      <c r="AT12" s="390"/>
      <c r="AU12" s="490" t="s">
        <v>135</v>
      </c>
      <c r="AV12" s="491"/>
      <c r="AW12" s="491"/>
      <c r="AX12" s="491"/>
      <c r="AY12" s="446" t="s">
        <v>136</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137</v>
      </c>
      <c r="CE12" s="392"/>
      <c r="CF12" s="392"/>
      <c r="CG12" s="392"/>
      <c r="CH12" s="392"/>
      <c r="CI12" s="392"/>
      <c r="CJ12" s="392"/>
      <c r="CK12" s="392"/>
      <c r="CL12" s="392"/>
      <c r="CM12" s="392"/>
      <c r="CN12" s="392"/>
      <c r="CO12" s="392"/>
      <c r="CP12" s="392"/>
      <c r="CQ12" s="392"/>
      <c r="CR12" s="392"/>
      <c r="CS12" s="473"/>
      <c r="CT12" s="535" t="s">
        <v>128</v>
      </c>
      <c r="CU12" s="536"/>
      <c r="CV12" s="536"/>
      <c r="CW12" s="536"/>
      <c r="CX12" s="536"/>
      <c r="CY12" s="536"/>
      <c r="CZ12" s="536"/>
      <c r="DA12" s="537"/>
      <c r="DB12" s="535" t="s">
        <v>129</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138</v>
      </c>
      <c r="N13" s="517"/>
      <c r="O13" s="517"/>
      <c r="P13" s="517"/>
      <c r="Q13" s="518"/>
      <c r="R13" s="519">
        <v>32209</v>
      </c>
      <c r="S13" s="520"/>
      <c r="T13" s="520"/>
      <c r="U13" s="520"/>
      <c r="V13" s="521"/>
      <c r="W13" s="522" t="s">
        <v>139</v>
      </c>
      <c r="X13" s="418"/>
      <c r="Y13" s="418"/>
      <c r="Z13" s="418"/>
      <c r="AA13" s="418"/>
      <c r="AB13" s="419"/>
      <c r="AC13" s="385">
        <v>3619</v>
      </c>
      <c r="AD13" s="386"/>
      <c r="AE13" s="386"/>
      <c r="AF13" s="386"/>
      <c r="AG13" s="387"/>
      <c r="AH13" s="385">
        <v>4246</v>
      </c>
      <c r="AI13" s="386"/>
      <c r="AJ13" s="386"/>
      <c r="AK13" s="386"/>
      <c r="AL13" s="445"/>
      <c r="AM13" s="489" t="s">
        <v>140</v>
      </c>
      <c r="AN13" s="389"/>
      <c r="AO13" s="389"/>
      <c r="AP13" s="389"/>
      <c r="AQ13" s="389"/>
      <c r="AR13" s="389"/>
      <c r="AS13" s="389"/>
      <c r="AT13" s="390"/>
      <c r="AU13" s="490" t="s">
        <v>135</v>
      </c>
      <c r="AV13" s="491"/>
      <c r="AW13" s="491"/>
      <c r="AX13" s="491"/>
      <c r="AY13" s="446" t="s">
        <v>141</v>
      </c>
      <c r="AZ13" s="447"/>
      <c r="BA13" s="447"/>
      <c r="BB13" s="447"/>
      <c r="BC13" s="447"/>
      <c r="BD13" s="447"/>
      <c r="BE13" s="447"/>
      <c r="BF13" s="447"/>
      <c r="BG13" s="447"/>
      <c r="BH13" s="447"/>
      <c r="BI13" s="447"/>
      <c r="BJ13" s="447"/>
      <c r="BK13" s="447"/>
      <c r="BL13" s="447"/>
      <c r="BM13" s="448"/>
      <c r="BN13" s="432">
        <v>45802</v>
      </c>
      <c r="BO13" s="433"/>
      <c r="BP13" s="433"/>
      <c r="BQ13" s="433"/>
      <c r="BR13" s="433"/>
      <c r="BS13" s="433"/>
      <c r="BT13" s="433"/>
      <c r="BU13" s="434"/>
      <c r="BV13" s="432">
        <v>-15056</v>
      </c>
      <c r="BW13" s="433"/>
      <c r="BX13" s="433"/>
      <c r="BY13" s="433"/>
      <c r="BZ13" s="433"/>
      <c r="CA13" s="433"/>
      <c r="CB13" s="433"/>
      <c r="CC13" s="434"/>
      <c r="CD13" s="472" t="s">
        <v>142</v>
      </c>
      <c r="CE13" s="392"/>
      <c r="CF13" s="392"/>
      <c r="CG13" s="392"/>
      <c r="CH13" s="392"/>
      <c r="CI13" s="392"/>
      <c r="CJ13" s="392"/>
      <c r="CK13" s="392"/>
      <c r="CL13" s="392"/>
      <c r="CM13" s="392"/>
      <c r="CN13" s="392"/>
      <c r="CO13" s="392"/>
      <c r="CP13" s="392"/>
      <c r="CQ13" s="392"/>
      <c r="CR13" s="392"/>
      <c r="CS13" s="473"/>
      <c r="CT13" s="429">
        <v>6.9</v>
      </c>
      <c r="CU13" s="430"/>
      <c r="CV13" s="430"/>
      <c r="CW13" s="430"/>
      <c r="CX13" s="430"/>
      <c r="CY13" s="430"/>
      <c r="CZ13" s="430"/>
      <c r="DA13" s="431"/>
      <c r="DB13" s="429">
        <v>6.9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143</v>
      </c>
      <c r="M14" s="559"/>
      <c r="N14" s="559"/>
      <c r="O14" s="559"/>
      <c r="P14" s="559"/>
      <c r="Q14" s="560"/>
      <c r="R14" s="519">
        <v>33478</v>
      </c>
      <c r="S14" s="520"/>
      <c r="T14" s="520"/>
      <c r="U14" s="520"/>
      <c r="V14" s="521"/>
      <c r="W14" s="523"/>
      <c r="X14" s="421"/>
      <c r="Y14" s="421"/>
      <c r="Z14" s="421"/>
      <c r="AA14" s="421"/>
      <c r="AB14" s="422"/>
      <c r="AC14" s="512">
        <v>22.5</v>
      </c>
      <c r="AD14" s="513"/>
      <c r="AE14" s="513"/>
      <c r="AF14" s="513"/>
      <c r="AG14" s="514"/>
      <c r="AH14" s="512">
        <v>24.5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144</v>
      </c>
      <c r="CE14" s="470"/>
      <c r="CF14" s="470"/>
      <c r="CG14" s="470"/>
      <c r="CH14" s="470"/>
      <c r="CI14" s="470"/>
      <c r="CJ14" s="470"/>
      <c r="CK14" s="470"/>
      <c r="CL14" s="470"/>
      <c r="CM14" s="470"/>
      <c r="CN14" s="470"/>
      <c r="CO14" s="470"/>
      <c r="CP14" s="470"/>
      <c r="CQ14" s="470"/>
      <c r="CR14" s="470"/>
      <c r="CS14" s="471"/>
      <c r="CT14" s="529" t="s">
        <v>145</v>
      </c>
      <c r="CU14" s="530"/>
      <c r="CV14" s="530"/>
      <c r="CW14" s="530"/>
      <c r="CX14" s="530"/>
      <c r="CY14" s="530"/>
      <c r="CZ14" s="530"/>
      <c r="DA14" s="531"/>
      <c r="DB14" s="529" t="s">
        <v>128</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138</v>
      </c>
      <c r="N15" s="517"/>
      <c r="O15" s="517"/>
      <c r="P15" s="517"/>
      <c r="Q15" s="518"/>
      <c r="R15" s="519">
        <v>33037</v>
      </c>
      <c r="S15" s="520"/>
      <c r="T15" s="520"/>
      <c r="U15" s="520"/>
      <c r="V15" s="521"/>
      <c r="W15" s="522" t="s">
        <v>146</v>
      </c>
      <c r="X15" s="418"/>
      <c r="Y15" s="418"/>
      <c r="Z15" s="418"/>
      <c r="AA15" s="418"/>
      <c r="AB15" s="419"/>
      <c r="AC15" s="385">
        <v>3381</v>
      </c>
      <c r="AD15" s="386"/>
      <c r="AE15" s="386"/>
      <c r="AF15" s="386"/>
      <c r="AG15" s="387"/>
      <c r="AH15" s="385">
        <v>3726</v>
      </c>
      <c r="AI15" s="386"/>
      <c r="AJ15" s="386"/>
      <c r="AK15" s="386"/>
      <c r="AL15" s="445"/>
      <c r="AM15" s="489"/>
      <c r="AN15" s="389"/>
      <c r="AO15" s="389"/>
      <c r="AP15" s="389"/>
      <c r="AQ15" s="389"/>
      <c r="AR15" s="389"/>
      <c r="AS15" s="389"/>
      <c r="AT15" s="390"/>
      <c r="AU15" s="490"/>
      <c r="AV15" s="491"/>
      <c r="AW15" s="491"/>
      <c r="AX15" s="491"/>
      <c r="AY15" s="458" t="s">
        <v>147</v>
      </c>
      <c r="AZ15" s="459"/>
      <c r="BA15" s="459"/>
      <c r="BB15" s="459"/>
      <c r="BC15" s="459"/>
      <c r="BD15" s="459"/>
      <c r="BE15" s="459"/>
      <c r="BF15" s="459"/>
      <c r="BG15" s="459"/>
      <c r="BH15" s="459"/>
      <c r="BI15" s="459"/>
      <c r="BJ15" s="459"/>
      <c r="BK15" s="459"/>
      <c r="BL15" s="459"/>
      <c r="BM15" s="460"/>
      <c r="BN15" s="461">
        <v>4178696</v>
      </c>
      <c r="BO15" s="462"/>
      <c r="BP15" s="462"/>
      <c r="BQ15" s="462"/>
      <c r="BR15" s="462"/>
      <c r="BS15" s="462"/>
      <c r="BT15" s="462"/>
      <c r="BU15" s="463"/>
      <c r="BV15" s="461">
        <v>4042014</v>
      </c>
      <c r="BW15" s="462"/>
      <c r="BX15" s="462"/>
      <c r="BY15" s="462"/>
      <c r="BZ15" s="462"/>
      <c r="CA15" s="462"/>
      <c r="CB15" s="462"/>
      <c r="CC15" s="463"/>
      <c r="CD15" s="532" t="s">
        <v>148</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149</v>
      </c>
      <c r="M16" s="507"/>
      <c r="N16" s="507"/>
      <c r="O16" s="507"/>
      <c r="P16" s="507"/>
      <c r="Q16" s="508"/>
      <c r="R16" s="509" t="s">
        <v>150</v>
      </c>
      <c r="S16" s="510"/>
      <c r="T16" s="510"/>
      <c r="U16" s="510"/>
      <c r="V16" s="511"/>
      <c r="W16" s="523"/>
      <c r="X16" s="421"/>
      <c r="Y16" s="421"/>
      <c r="Z16" s="421"/>
      <c r="AA16" s="421"/>
      <c r="AB16" s="422"/>
      <c r="AC16" s="512">
        <v>21</v>
      </c>
      <c r="AD16" s="513"/>
      <c r="AE16" s="513"/>
      <c r="AF16" s="513"/>
      <c r="AG16" s="514"/>
      <c r="AH16" s="512">
        <v>21.5</v>
      </c>
      <c r="AI16" s="513"/>
      <c r="AJ16" s="513"/>
      <c r="AK16" s="513"/>
      <c r="AL16" s="515"/>
      <c r="AM16" s="489"/>
      <c r="AN16" s="389"/>
      <c r="AO16" s="389"/>
      <c r="AP16" s="389"/>
      <c r="AQ16" s="389"/>
      <c r="AR16" s="389"/>
      <c r="AS16" s="389"/>
      <c r="AT16" s="390"/>
      <c r="AU16" s="490"/>
      <c r="AV16" s="491"/>
      <c r="AW16" s="491"/>
      <c r="AX16" s="491"/>
      <c r="AY16" s="446" t="s">
        <v>151</v>
      </c>
      <c r="AZ16" s="447"/>
      <c r="BA16" s="447"/>
      <c r="BB16" s="447"/>
      <c r="BC16" s="447"/>
      <c r="BD16" s="447"/>
      <c r="BE16" s="447"/>
      <c r="BF16" s="447"/>
      <c r="BG16" s="447"/>
      <c r="BH16" s="447"/>
      <c r="BI16" s="447"/>
      <c r="BJ16" s="447"/>
      <c r="BK16" s="447"/>
      <c r="BL16" s="447"/>
      <c r="BM16" s="448"/>
      <c r="BN16" s="432">
        <v>11582701</v>
      </c>
      <c r="BO16" s="433"/>
      <c r="BP16" s="433"/>
      <c r="BQ16" s="433"/>
      <c r="BR16" s="433"/>
      <c r="BS16" s="433"/>
      <c r="BT16" s="433"/>
      <c r="BU16" s="434"/>
      <c r="BV16" s="432">
        <v>11819367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152</v>
      </c>
      <c r="N17" s="526"/>
      <c r="O17" s="526"/>
      <c r="P17" s="526"/>
      <c r="Q17" s="527"/>
      <c r="R17" s="509" t="s">
        <v>153</v>
      </c>
      <c r="S17" s="510"/>
      <c r="T17" s="510"/>
      <c r="U17" s="510"/>
      <c r="V17" s="511"/>
      <c r="W17" s="522" t="s">
        <v>154</v>
      </c>
      <c r="X17" s="418"/>
      <c r="Y17" s="418"/>
      <c r="Z17" s="418"/>
      <c r="AA17" s="418"/>
      <c r="AB17" s="419"/>
      <c r="AC17" s="385">
        <v>9071</v>
      </c>
      <c r="AD17" s="386"/>
      <c r="AE17" s="386"/>
      <c r="AF17" s="386"/>
      <c r="AG17" s="387"/>
      <c r="AH17" s="385">
        <v>9393</v>
      </c>
      <c r="AI17" s="386"/>
      <c r="AJ17" s="386"/>
      <c r="AK17" s="386"/>
      <c r="AL17" s="445"/>
      <c r="AM17" s="489"/>
      <c r="AN17" s="389"/>
      <c r="AO17" s="389"/>
      <c r="AP17" s="389"/>
      <c r="AQ17" s="389"/>
      <c r="AR17" s="389"/>
      <c r="AS17" s="389"/>
      <c r="AT17" s="390"/>
      <c r="AU17" s="490"/>
      <c r="AV17" s="491"/>
      <c r="AW17" s="491"/>
      <c r="AX17" s="491"/>
      <c r="AY17" s="446" t="s">
        <v>155</v>
      </c>
      <c r="AZ17" s="447"/>
      <c r="BA17" s="447"/>
      <c r="BB17" s="447"/>
      <c r="BC17" s="447"/>
      <c r="BD17" s="447"/>
      <c r="BE17" s="447"/>
      <c r="BF17" s="447"/>
      <c r="BG17" s="447"/>
      <c r="BH17" s="447"/>
      <c r="BI17" s="447"/>
      <c r="BJ17" s="447"/>
      <c r="BK17" s="447"/>
      <c r="BL17" s="447"/>
      <c r="BM17" s="448"/>
      <c r="BN17" s="432">
        <v>5210178</v>
      </c>
      <c r="BO17" s="433"/>
      <c r="BP17" s="433"/>
      <c r="BQ17" s="433"/>
      <c r="BR17" s="433"/>
      <c r="BS17" s="433"/>
      <c r="BT17" s="433"/>
      <c r="BU17" s="434"/>
      <c r="BV17" s="432">
        <v>5028370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156</v>
      </c>
      <c r="C18" s="483"/>
      <c r="D18" s="483"/>
      <c r="E18" s="484"/>
      <c r="F18" s="484"/>
      <c r="G18" s="484"/>
      <c r="H18" s="484"/>
      <c r="I18" s="484"/>
      <c r="J18" s="484"/>
      <c r="K18" s="484"/>
      <c r="L18" s="485">
        <v>357.91</v>
      </c>
      <c r="M18" s="485"/>
      <c r="N18" s="485"/>
      <c r="O18" s="485"/>
      <c r="P18" s="485"/>
      <c r="Q18" s="485"/>
      <c r="R18" s="486"/>
      <c r="S18" s="486"/>
      <c r="T18" s="486"/>
      <c r="U18" s="486"/>
      <c r="V18" s="487"/>
      <c r="W18" s="503"/>
      <c r="X18" s="504"/>
      <c r="Y18" s="504"/>
      <c r="Z18" s="504"/>
      <c r="AA18" s="504"/>
      <c r="AB18" s="528"/>
      <c r="AC18" s="402">
        <v>56.4</v>
      </c>
      <c r="AD18" s="403"/>
      <c r="AE18" s="403"/>
      <c r="AF18" s="403"/>
      <c r="AG18" s="488"/>
      <c r="AH18" s="402">
        <v>54.1</v>
      </c>
      <c r="AI18" s="403"/>
      <c r="AJ18" s="403"/>
      <c r="AK18" s="403"/>
      <c r="AL18" s="404"/>
      <c r="AM18" s="489"/>
      <c r="AN18" s="389"/>
      <c r="AO18" s="389"/>
      <c r="AP18" s="389"/>
      <c r="AQ18" s="389"/>
      <c r="AR18" s="389"/>
      <c r="AS18" s="389"/>
      <c r="AT18" s="390"/>
      <c r="AU18" s="490"/>
      <c r="AV18" s="491"/>
      <c r="AW18" s="491"/>
      <c r="AX18" s="491"/>
      <c r="AY18" s="446" t="s">
        <v>157</v>
      </c>
      <c r="AZ18" s="447"/>
      <c r="BA18" s="447"/>
      <c r="BB18" s="447"/>
      <c r="BC18" s="447"/>
      <c r="BD18" s="447"/>
      <c r="BE18" s="447"/>
      <c r="BF18" s="447"/>
      <c r="BG18" s="447"/>
      <c r="BH18" s="447"/>
      <c r="BI18" s="447"/>
      <c r="BJ18" s="447"/>
      <c r="BK18" s="447"/>
      <c r="BL18" s="447"/>
      <c r="BM18" s="448"/>
      <c r="BN18" s="432">
        <v>11561499</v>
      </c>
      <c r="BO18" s="433"/>
      <c r="BP18" s="433"/>
      <c r="BQ18" s="433"/>
      <c r="BR18" s="433"/>
      <c r="BS18" s="433"/>
      <c r="BT18" s="433"/>
      <c r="BU18" s="434"/>
      <c r="BV18" s="432">
        <v>11885546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158</v>
      </c>
      <c r="C19" s="483"/>
      <c r="D19" s="483"/>
      <c r="E19" s="484"/>
      <c r="F19" s="484"/>
      <c r="G19" s="484"/>
      <c r="H19" s="484"/>
      <c r="I19" s="484"/>
      <c r="J19" s="484"/>
      <c r="K19" s="484"/>
      <c r="L19" s="492">
        <v>92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159</v>
      </c>
      <c r="AZ19" s="447"/>
      <c r="BA19" s="447"/>
      <c r="BB19" s="447"/>
      <c r="BC19" s="447"/>
      <c r="BD19" s="447"/>
      <c r="BE19" s="447"/>
      <c r="BF19" s="447"/>
      <c r="BG19" s="447"/>
      <c r="BH19" s="447"/>
      <c r="BI19" s="447"/>
      <c r="BJ19" s="447"/>
      <c r="BK19" s="447"/>
      <c r="BL19" s="447"/>
      <c r="BM19" s="448"/>
      <c r="BN19" s="432">
        <v>15066529</v>
      </c>
      <c r="BO19" s="433"/>
      <c r="BP19" s="433"/>
      <c r="BQ19" s="433"/>
      <c r="BR19" s="433"/>
      <c r="BS19" s="433"/>
      <c r="BT19" s="433"/>
      <c r="BU19" s="434"/>
      <c r="BV19" s="432">
        <v>15515670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160</v>
      </c>
      <c r="C20" s="483"/>
      <c r="D20" s="483"/>
      <c r="E20" s="484"/>
      <c r="F20" s="484"/>
      <c r="G20" s="484"/>
      <c r="H20" s="484"/>
      <c r="I20" s="484"/>
      <c r="J20" s="484"/>
      <c r="K20" s="484"/>
      <c r="L20" s="492">
        <v>14485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162</v>
      </c>
      <c r="C22" s="409"/>
      <c r="D22" s="410"/>
      <c r="E22" s="417" t="s">
        <v>1</v>
      </c>
      <c r="F22" s="418"/>
      <c r="G22" s="418"/>
      <c r="H22" s="418"/>
      <c r="I22" s="418"/>
      <c r="J22" s="418"/>
      <c r="K22" s="419"/>
      <c r="L22" s="417" t="s">
        <v>163</v>
      </c>
      <c r="M22" s="418"/>
      <c r="N22" s="418"/>
      <c r="O22" s="418"/>
      <c r="P22" s="419"/>
      <c r="Q22" s="423" t="s">
        <v>164</v>
      </c>
      <c r="R22" s="424"/>
      <c r="S22" s="424"/>
      <c r="T22" s="424"/>
      <c r="U22" s="424"/>
      <c r="V22" s="425"/>
      <c r="W22" s="474" t="s">
        <v>165</v>
      </c>
      <c r="X22" s="409"/>
      <c r="Y22" s="410"/>
      <c r="Z22" s="417" t="s">
        <v>1</v>
      </c>
      <c r="AA22" s="418"/>
      <c r="AB22" s="418"/>
      <c r="AC22" s="418"/>
      <c r="AD22" s="418"/>
      <c r="AE22" s="418"/>
      <c r="AF22" s="418"/>
      <c r="AG22" s="419"/>
      <c r="AH22" s="435" t="s">
        <v>166</v>
      </c>
      <c r="AI22" s="418"/>
      <c r="AJ22" s="418"/>
      <c r="AK22" s="418"/>
      <c r="AL22" s="419"/>
      <c r="AM22" s="435" t="s">
        <v>167</v>
      </c>
      <c r="AN22" s="436"/>
      <c r="AO22" s="436"/>
      <c r="AP22" s="436"/>
      <c r="AQ22" s="436"/>
      <c r="AR22" s="437"/>
      <c r="AS22" s="423" t="s">
        <v>164</v>
      </c>
      <c r="AT22" s="424"/>
      <c r="AU22" s="424"/>
      <c r="AV22" s="424"/>
      <c r="AW22" s="424"/>
      <c r="AX22" s="441"/>
      <c r="AY22" s="458" t="s">
        <v>168</v>
      </c>
      <c r="AZ22" s="459"/>
      <c r="BA22" s="459"/>
      <c r="BB22" s="459"/>
      <c r="BC22" s="459"/>
      <c r="BD22" s="459"/>
      <c r="BE22" s="459"/>
      <c r="BF22" s="459"/>
      <c r="BG22" s="459"/>
      <c r="BH22" s="459"/>
      <c r="BI22" s="459"/>
      <c r="BJ22" s="459"/>
      <c r="BK22" s="459"/>
      <c r="BL22" s="459"/>
      <c r="BM22" s="460"/>
      <c r="BN22" s="461">
        <v>18389102</v>
      </c>
      <c r="BO22" s="462"/>
      <c r="BP22" s="462"/>
      <c r="BQ22" s="462"/>
      <c r="BR22" s="462"/>
      <c r="BS22" s="462"/>
      <c r="BT22" s="462"/>
      <c r="BU22" s="463"/>
      <c r="BV22" s="461">
        <v>19083917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169</v>
      </c>
      <c r="AZ23" s="447"/>
      <c r="BA23" s="447"/>
      <c r="BB23" s="447"/>
      <c r="BC23" s="447"/>
      <c r="BD23" s="447"/>
      <c r="BE23" s="447"/>
      <c r="BF23" s="447"/>
      <c r="BG23" s="447"/>
      <c r="BH23" s="447"/>
      <c r="BI23" s="447"/>
      <c r="BJ23" s="447"/>
      <c r="BK23" s="447"/>
      <c r="BL23" s="447"/>
      <c r="BM23" s="448"/>
      <c r="BN23" s="432">
        <v>16952999</v>
      </c>
      <c r="BO23" s="433"/>
      <c r="BP23" s="433"/>
      <c r="BQ23" s="433"/>
      <c r="BR23" s="433"/>
      <c r="BS23" s="433"/>
      <c r="BT23" s="433"/>
      <c r="BU23" s="434"/>
      <c r="BV23" s="432">
        <v>17632903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170</v>
      </c>
      <c r="F24" s="389"/>
      <c r="G24" s="389"/>
      <c r="H24" s="389"/>
      <c r="I24" s="389"/>
      <c r="J24" s="389"/>
      <c r="K24" s="390"/>
      <c r="L24" s="385">
        <v>1</v>
      </c>
      <c r="M24" s="386"/>
      <c r="N24" s="386"/>
      <c r="O24" s="386"/>
      <c r="P24" s="387"/>
      <c r="Q24" s="385">
        <v>7369</v>
      </c>
      <c r="R24" s="386"/>
      <c r="S24" s="386"/>
      <c r="T24" s="386"/>
      <c r="U24" s="386"/>
      <c r="V24" s="387"/>
      <c r="W24" s="475"/>
      <c r="X24" s="412"/>
      <c r="Y24" s="413"/>
      <c r="Z24" s="388" t="s">
        <v>171</v>
      </c>
      <c r="AA24" s="389"/>
      <c r="AB24" s="389"/>
      <c r="AC24" s="389"/>
      <c r="AD24" s="389"/>
      <c r="AE24" s="389"/>
      <c r="AF24" s="389"/>
      <c r="AG24" s="390"/>
      <c r="AH24" s="385">
        <v>342</v>
      </c>
      <c r="AI24" s="386"/>
      <c r="AJ24" s="386"/>
      <c r="AK24" s="386"/>
      <c r="AL24" s="387"/>
      <c r="AM24" s="385">
        <v>1118340</v>
      </c>
      <c r="AN24" s="386"/>
      <c r="AO24" s="386"/>
      <c r="AP24" s="386"/>
      <c r="AQ24" s="386"/>
      <c r="AR24" s="387"/>
      <c r="AS24" s="385">
        <v>3270</v>
      </c>
      <c r="AT24" s="386"/>
      <c r="AU24" s="386"/>
      <c r="AV24" s="386"/>
      <c r="AW24" s="386"/>
      <c r="AX24" s="445"/>
      <c r="AY24" s="405" t="s">
        <v>172</v>
      </c>
      <c r="AZ24" s="406"/>
      <c r="BA24" s="406"/>
      <c r="BB24" s="406"/>
      <c r="BC24" s="406"/>
      <c r="BD24" s="406"/>
      <c r="BE24" s="406"/>
      <c r="BF24" s="406"/>
      <c r="BG24" s="406"/>
      <c r="BH24" s="406"/>
      <c r="BI24" s="406"/>
      <c r="BJ24" s="406"/>
      <c r="BK24" s="406"/>
      <c r="BL24" s="406"/>
      <c r="BM24" s="407"/>
      <c r="BN24" s="432">
        <v>11325569</v>
      </c>
      <c r="BO24" s="433"/>
      <c r="BP24" s="433"/>
      <c r="BQ24" s="433"/>
      <c r="BR24" s="433"/>
      <c r="BS24" s="433"/>
      <c r="BT24" s="433"/>
      <c r="BU24" s="434"/>
      <c r="BV24" s="432">
        <v>11439265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173</v>
      </c>
      <c r="F25" s="389"/>
      <c r="G25" s="389"/>
      <c r="H25" s="389"/>
      <c r="I25" s="389"/>
      <c r="J25" s="389"/>
      <c r="K25" s="390"/>
      <c r="L25" s="385">
        <v>1</v>
      </c>
      <c r="M25" s="386"/>
      <c r="N25" s="386"/>
      <c r="O25" s="386"/>
      <c r="P25" s="387"/>
      <c r="Q25" s="385">
        <v>6161</v>
      </c>
      <c r="R25" s="386"/>
      <c r="S25" s="386"/>
      <c r="T25" s="386"/>
      <c r="U25" s="386"/>
      <c r="V25" s="387"/>
      <c r="W25" s="475"/>
      <c r="X25" s="412"/>
      <c r="Y25" s="413"/>
      <c r="Z25" s="388" t="s">
        <v>174</v>
      </c>
      <c r="AA25" s="389"/>
      <c r="AB25" s="389"/>
      <c r="AC25" s="389"/>
      <c r="AD25" s="389"/>
      <c r="AE25" s="389"/>
      <c r="AF25" s="389"/>
      <c r="AG25" s="390"/>
      <c r="AH25" s="385" t="s">
        <v>145</v>
      </c>
      <c r="AI25" s="386"/>
      <c r="AJ25" s="386"/>
      <c r="AK25" s="386"/>
      <c r="AL25" s="387"/>
      <c r="AM25" s="385" t="s">
        <v>128</v>
      </c>
      <c r="AN25" s="386"/>
      <c r="AO25" s="386"/>
      <c r="AP25" s="386"/>
      <c r="AQ25" s="386"/>
      <c r="AR25" s="387"/>
      <c r="AS25" s="385" t="s">
        <v>145</v>
      </c>
      <c r="AT25" s="386"/>
      <c r="AU25" s="386"/>
      <c r="AV25" s="386"/>
      <c r="AW25" s="386"/>
      <c r="AX25" s="445"/>
      <c r="AY25" s="458" t="s">
        <v>175</v>
      </c>
      <c r="AZ25" s="459"/>
      <c r="BA25" s="459"/>
      <c r="BB25" s="459"/>
      <c r="BC25" s="459"/>
      <c r="BD25" s="459"/>
      <c r="BE25" s="459"/>
      <c r="BF25" s="459"/>
      <c r="BG25" s="459"/>
      <c r="BH25" s="459"/>
      <c r="BI25" s="459"/>
      <c r="BJ25" s="459"/>
      <c r="BK25" s="459"/>
      <c r="BL25" s="459"/>
      <c r="BM25" s="460"/>
      <c r="BN25" s="461">
        <v>1227482</v>
      </c>
      <c r="BO25" s="462"/>
      <c r="BP25" s="462"/>
      <c r="BQ25" s="462"/>
      <c r="BR25" s="462"/>
      <c r="BS25" s="462"/>
      <c r="BT25" s="462"/>
      <c r="BU25" s="463"/>
      <c r="BV25" s="461">
        <v>1335397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176</v>
      </c>
      <c r="F26" s="389"/>
      <c r="G26" s="389"/>
      <c r="H26" s="389"/>
      <c r="I26" s="389"/>
      <c r="J26" s="389"/>
      <c r="K26" s="390"/>
      <c r="L26" s="385">
        <v>1</v>
      </c>
      <c r="M26" s="386"/>
      <c r="N26" s="386"/>
      <c r="O26" s="386"/>
      <c r="P26" s="387"/>
      <c r="Q26" s="385">
        <v>5925</v>
      </c>
      <c r="R26" s="386"/>
      <c r="S26" s="386"/>
      <c r="T26" s="386"/>
      <c r="U26" s="386"/>
      <c r="V26" s="387"/>
      <c r="W26" s="475"/>
      <c r="X26" s="412"/>
      <c r="Y26" s="413"/>
      <c r="Z26" s="388" t="s">
        <v>177</v>
      </c>
      <c r="AA26" s="443"/>
      <c r="AB26" s="443"/>
      <c r="AC26" s="443"/>
      <c r="AD26" s="443"/>
      <c r="AE26" s="443"/>
      <c r="AF26" s="443"/>
      <c r="AG26" s="444"/>
      <c r="AH26" s="385">
        <v>14</v>
      </c>
      <c r="AI26" s="386"/>
      <c r="AJ26" s="386"/>
      <c r="AK26" s="386"/>
      <c r="AL26" s="387"/>
      <c r="AM26" s="385">
        <v>48272</v>
      </c>
      <c r="AN26" s="386"/>
      <c r="AO26" s="386"/>
      <c r="AP26" s="386"/>
      <c r="AQ26" s="386"/>
      <c r="AR26" s="387"/>
      <c r="AS26" s="385">
        <v>3448</v>
      </c>
      <c r="AT26" s="386"/>
      <c r="AU26" s="386"/>
      <c r="AV26" s="386"/>
      <c r="AW26" s="386"/>
      <c r="AX26" s="445"/>
      <c r="AY26" s="472" t="s">
        <v>178</v>
      </c>
      <c r="AZ26" s="392"/>
      <c r="BA26" s="392"/>
      <c r="BB26" s="392"/>
      <c r="BC26" s="392"/>
      <c r="BD26" s="392"/>
      <c r="BE26" s="392"/>
      <c r="BF26" s="392"/>
      <c r="BG26" s="392"/>
      <c r="BH26" s="392"/>
      <c r="BI26" s="392"/>
      <c r="BJ26" s="392"/>
      <c r="BK26" s="392"/>
      <c r="BL26" s="392"/>
      <c r="BM26" s="473"/>
      <c r="BN26" s="432" t="s">
        <v>145</v>
      </c>
      <c r="BO26" s="433"/>
      <c r="BP26" s="433"/>
      <c r="BQ26" s="433"/>
      <c r="BR26" s="433"/>
      <c r="BS26" s="433"/>
      <c r="BT26" s="433"/>
      <c r="BU26" s="434"/>
      <c r="BV26" s="432" t="s">
        <v>128</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179</v>
      </c>
      <c r="F27" s="389"/>
      <c r="G27" s="389"/>
      <c r="H27" s="389"/>
      <c r="I27" s="389"/>
      <c r="J27" s="389"/>
      <c r="K27" s="390"/>
      <c r="L27" s="385">
        <v>1</v>
      </c>
      <c r="M27" s="386"/>
      <c r="N27" s="386"/>
      <c r="O27" s="386"/>
      <c r="P27" s="387"/>
      <c r="Q27" s="385">
        <v>3880</v>
      </c>
      <c r="R27" s="386"/>
      <c r="S27" s="386"/>
      <c r="T27" s="386"/>
      <c r="U27" s="386"/>
      <c r="V27" s="387"/>
      <c r="W27" s="475"/>
      <c r="X27" s="412"/>
      <c r="Y27" s="413"/>
      <c r="Z27" s="388" t="s">
        <v>180</v>
      </c>
      <c r="AA27" s="389"/>
      <c r="AB27" s="389"/>
      <c r="AC27" s="389"/>
      <c r="AD27" s="389"/>
      <c r="AE27" s="389"/>
      <c r="AF27" s="389"/>
      <c r="AG27" s="390"/>
      <c r="AH27" s="385">
        <v>9</v>
      </c>
      <c r="AI27" s="386"/>
      <c r="AJ27" s="386"/>
      <c r="AK27" s="386"/>
      <c r="AL27" s="387"/>
      <c r="AM27" s="385">
        <v>37020</v>
      </c>
      <c r="AN27" s="386"/>
      <c r="AO27" s="386"/>
      <c r="AP27" s="386"/>
      <c r="AQ27" s="386"/>
      <c r="AR27" s="387"/>
      <c r="AS27" s="385">
        <v>4113</v>
      </c>
      <c r="AT27" s="386"/>
      <c r="AU27" s="386"/>
      <c r="AV27" s="386"/>
      <c r="AW27" s="386"/>
      <c r="AX27" s="445"/>
      <c r="AY27" s="469" t="s">
        <v>181</v>
      </c>
      <c r="AZ27" s="470"/>
      <c r="BA27" s="470"/>
      <c r="BB27" s="470"/>
      <c r="BC27" s="470"/>
      <c r="BD27" s="470"/>
      <c r="BE27" s="470"/>
      <c r="BF27" s="470"/>
      <c r="BG27" s="470"/>
      <c r="BH27" s="470"/>
      <c r="BI27" s="470"/>
      <c r="BJ27" s="470"/>
      <c r="BK27" s="470"/>
      <c r="BL27" s="470"/>
      <c r="BM27" s="471"/>
      <c r="BN27" s="466">
        <v>100467</v>
      </c>
      <c r="BO27" s="467"/>
      <c r="BP27" s="467"/>
      <c r="BQ27" s="467"/>
      <c r="BR27" s="467"/>
      <c r="BS27" s="467"/>
      <c r="BT27" s="467"/>
      <c r="BU27" s="468"/>
      <c r="BV27" s="466">
        <v>226433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182</v>
      </c>
      <c r="F28" s="389"/>
      <c r="G28" s="389"/>
      <c r="H28" s="389"/>
      <c r="I28" s="389"/>
      <c r="J28" s="389"/>
      <c r="K28" s="390"/>
      <c r="L28" s="385">
        <v>1</v>
      </c>
      <c r="M28" s="386"/>
      <c r="N28" s="386"/>
      <c r="O28" s="386"/>
      <c r="P28" s="387"/>
      <c r="Q28" s="385">
        <v>3100</v>
      </c>
      <c r="R28" s="386"/>
      <c r="S28" s="386"/>
      <c r="T28" s="386"/>
      <c r="U28" s="386"/>
      <c r="V28" s="387"/>
      <c r="W28" s="475"/>
      <c r="X28" s="412"/>
      <c r="Y28" s="413"/>
      <c r="Z28" s="388" t="s">
        <v>183</v>
      </c>
      <c r="AA28" s="389"/>
      <c r="AB28" s="389"/>
      <c r="AC28" s="389"/>
      <c r="AD28" s="389"/>
      <c r="AE28" s="389"/>
      <c r="AF28" s="389"/>
      <c r="AG28" s="390"/>
      <c r="AH28" s="385" t="s">
        <v>145</v>
      </c>
      <c r="AI28" s="386"/>
      <c r="AJ28" s="386"/>
      <c r="AK28" s="386"/>
      <c r="AL28" s="387"/>
      <c r="AM28" s="385" t="s">
        <v>129</v>
      </c>
      <c r="AN28" s="386"/>
      <c r="AO28" s="386"/>
      <c r="AP28" s="386"/>
      <c r="AQ28" s="386"/>
      <c r="AR28" s="387"/>
      <c r="AS28" s="385" t="s">
        <v>129</v>
      </c>
      <c r="AT28" s="386"/>
      <c r="AU28" s="386"/>
      <c r="AV28" s="386"/>
      <c r="AW28" s="386"/>
      <c r="AX28" s="445"/>
      <c r="AY28" s="449" t="s">
        <v>184</v>
      </c>
      <c r="AZ28" s="450"/>
      <c r="BA28" s="450"/>
      <c r="BB28" s="451"/>
      <c r="BC28" s="458" t="s">
        <v>49</v>
      </c>
      <c r="BD28" s="459"/>
      <c r="BE28" s="459"/>
      <c r="BF28" s="459"/>
      <c r="BG28" s="459"/>
      <c r="BH28" s="459"/>
      <c r="BI28" s="459"/>
      <c r="BJ28" s="459"/>
      <c r="BK28" s="459"/>
      <c r="BL28" s="459"/>
      <c r="BM28" s="460"/>
      <c r="BN28" s="461">
        <v>3921205</v>
      </c>
      <c r="BO28" s="462"/>
      <c r="BP28" s="462"/>
      <c r="BQ28" s="462"/>
      <c r="BR28" s="462"/>
      <c r="BS28" s="462"/>
      <c r="BT28" s="462"/>
      <c r="BU28" s="463"/>
      <c r="BV28" s="461">
        <v>3604153</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185</v>
      </c>
      <c r="F29" s="389"/>
      <c r="G29" s="389"/>
      <c r="H29" s="389"/>
      <c r="I29" s="389"/>
      <c r="J29" s="389"/>
      <c r="K29" s="390"/>
      <c r="L29" s="385">
        <v>18</v>
      </c>
      <c r="M29" s="386"/>
      <c r="N29" s="386"/>
      <c r="O29" s="386"/>
      <c r="P29" s="387"/>
      <c r="Q29" s="385">
        <v>2860</v>
      </c>
      <c r="R29" s="386"/>
      <c r="S29" s="386"/>
      <c r="T29" s="386"/>
      <c r="U29" s="386"/>
      <c r="V29" s="387"/>
      <c r="W29" s="476"/>
      <c r="X29" s="477"/>
      <c r="Y29" s="478"/>
      <c r="Z29" s="388" t="s">
        <v>186</v>
      </c>
      <c r="AA29" s="389"/>
      <c r="AB29" s="389"/>
      <c r="AC29" s="389"/>
      <c r="AD29" s="389"/>
      <c r="AE29" s="389"/>
      <c r="AF29" s="389"/>
      <c r="AG29" s="390"/>
      <c r="AH29" s="385">
        <v>351</v>
      </c>
      <c r="AI29" s="386"/>
      <c r="AJ29" s="386"/>
      <c r="AK29" s="386"/>
      <c r="AL29" s="387"/>
      <c r="AM29" s="385">
        <v>1155360</v>
      </c>
      <c r="AN29" s="386"/>
      <c r="AO29" s="386"/>
      <c r="AP29" s="386"/>
      <c r="AQ29" s="386"/>
      <c r="AR29" s="387"/>
      <c r="AS29" s="385">
        <v>3292</v>
      </c>
      <c r="AT29" s="386"/>
      <c r="AU29" s="386"/>
      <c r="AV29" s="386"/>
      <c r="AW29" s="386"/>
      <c r="AX29" s="445"/>
      <c r="AY29" s="452"/>
      <c r="AZ29" s="453"/>
      <c r="BA29" s="453"/>
      <c r="BB29" s="454"/>
      <c r="BC29" s="446" t="s">
        <v>187</v>
      </c>
      <c r="BD29" s="447"/>
      <c r="BE29" s="447"/>
      <c r="BF29" s="447"/>
      <c r="BG29" s="447"/>
      <c r="BH29" s="447"/>
      <c r="BI29" s="447"/>
      <c r="BJ29" s="447"/>
      <c r="BK29" s="447"/>
      <c r="BL29" s="447"/>
      <c r="BM29" s="448"/>
      <c r="BN29" s="432">
        <v>566710</v>
      </c>
      <c r="BO29" s="433"/>
      <c r="BP29" s="433"/>
      <c r="BQ29" s="433"/>
      <c r="BR29" s="433"/>
      <c r="BS29" s="433"/>
      <c r="BT29" s="433"/>
      <c r="BU29" s="434"/>
      <c r="BV29" s="432">
        <v>465970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188</v>
      </c>
      <c r="X30" s="400"/>
      <c r="Y30" s="400"/>
      <c r="Z30" s="400"/>
      <c r="AA30" s="400"/>
      <c r="AB30" s="400"/>
      <c r="AC30" s="400"/>
      <c r="AD30" s="400"/>
      <c r="AE30" s="400"/>
      <c r="AF30" s="400"/>
      <c r="AG30" s="401"/>
      <c r="AH30" s="402">
        <v>98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7856492</v>
      </c>
      <c r="BO30" s="467"/>
      <c r="BP30" s="467"/>
      <c r="BQ30" s="467"/>
      <c r="BR30" s="467"/>
      <c r="BS30" s="467"/>
      <c r="BT30" s="467"/>
      <c r="BU30" s="468"/>
      <c r="BV30" s="466">
        <v>7472238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189</v>
      </c>
      <c r="D32" s="391"/>
      <c r="E32" s="391"/>
      <c r="F32" s="391"/>
      <c r="G32" s="391"/>
      <c r="H32" s="391"/>
      <c r="I32" s="391"/>
      <c r="J32" s="391"/>
      <c r="K32" s="391"/>
      <c r="L32" s="391"/>
      <c r="M32" s="391"/>
      <c r="N32" s="391"/>
      <c r="O32" s="391"/>
      <c r="P32" s="391"/>
      <c r="Q32" s="391"/>
      <c r="R32" s="391"/>
      <c r="S32" s="391"/>
      <c r="U32" s="392" t="s">
        <v>190</v>
      </c>
      <c r="V32" s="392"/>
      <c r="W32" s="392"/>
      <c r="X32" s="392"/>
      <c r="Y32" s="392"/>
      <c r="Z32" s="392"/>
      <c r="AA32" s="392"/>
      <c r="AB32" s="392"/>
      <c r="AC32" s="392"/>
      <c r="AD32" s="392"/>
      <c r="AE32" s="392"/>
      <c r="AF32" s="392"/>
      <c r="AG32" s="392"/>
      <c r="AH32" s="392"/>
      <c r="AI32" s="392"/>
      <c r="AJ32" s="392"/>
      <c r="AK32" s="392"/>
      <c r="AM32" s="392" t="s">
        <v>191</v>
      </c>
      <c r="AN32" s="392"/>
      <c r="AO32" s="392"/>
      <c r="AP32" s="392"/>
      <c r="AQ32" s="392"/>
      <c r="AR32" s="392"/>
      <c r="AS32" s="392"/>
      <c r="AT32" s="392"/>
      <c r="AU32" s="392"/>
      <c r="AV32" s="392"/>
      <c r="AW32" s="392"/>
      <c r="AX32" s="392"/>
      <c r="AY32" s="392"/>
      <c r="AZ32" s="392"/>
      <c r="BA32" s="392"/>
      <c r="BB32" s="392"/>
      <c r="BC32" s="392"/>
      <c r="BE32" s="392" t="s">
        <v>192</v>
      </c>
      <c r="BF32" s="392"/>
      <c r="BG32" s="392"/>
      <c r="BH32" s="392"/>
      <c r="BI32" s="392"/>
      <c r="BJ32" s="392"/>
      <c r="BK32" s="392"/>
      <c r="BL32" s="392"/>
      <c r="BM32" s="392"/>
      <c r="BN32" s="392"/>
      <c r="BO32" s="392"/>
      <c r="BP32" s="392"/>
      <c r="BQ32" s="392"/>
      <c r="BR32" s="392"/>
      <c r="BS32" s="392"/>
      <c r="BT32" s="392"/>
      <c r="BU32" s="392"/>
      <c r="BW32" s="392" t="s">
        <v>193</v>
      </c>
      <c r="BX32" s="392"/>
      <c r="BY32" s="392"/>
      <c r="BZ32" s="392"/>
      <c r="CA32" s="392"/>
      <c r="CB32" s="392"/>
      <c r="CC32" s="392"/>
      <c r="CD32" s="392"/>
      <c r="CE32" s="392"/>
      <c r="CF32" s="392"/>
      <c r="CG32" s="392"/>
      <c r="CH32" s="392"/>
      <c r="CI32" s="392"/>
      <c r="CJ32" s="392"/>
      <c r="CK32" s="392"/>
      <c r="CL32" s="392"/>
      <c r="CM32" s="392"/>
      <c r="CO32" s="392" t="s">
        <v>194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195</v>
      </c>
      <c r="D33" s="384"/>
      <c r="E33" s="383" t="s">
        <v>196</v>
      </c>
      <c r="F33" s="383"/>
      <c r="G33" s="383"/>
      <c r="H33" s="383"/>
      <c r="I33" s="383"/>
      <c r="J33" s="383"/>
      <c r="K33" s="383"/>
      <c r="L33" s="383"/>
      <c r="M33" s="383"/>
      <c r="N33" s="383"/>
      <c r="O33" s="383"/>
      <c r="P33" s="383"/>
      <c r="Q33" s="383"/>
      <c r="R33" s="383"/>
      <c r="S33" s="383"/>
      <c r="T33" s="200"/>
      <c r="U33" s="384" t="s">
        <v>197</v>
      </c>
      <c r="V33" s="384"/>
      <c r="W33" s="383" t="s">
        <v>196</v>
      </c>
      <c r="X33" s="383"/>
      <c r="Y33" s="383"/>
      <c r="Z33" s="383"/>
      <c r="AA33" s="383"/>
      <c r="AB33" s="383"/>
      <c r="AC33" s="383"/>
      <c r="AD33" s="383"/>
      <c r="AE33" s="383"/>
      <c r="AF33" s="383"/>
      <c r="AG33" s="383"/>
      <c r="AH33" s="383"/>
      <c r="AI33" s="383"/>
      <c r="AJ33" s="383"/>
      <c r="AK33" s="383"/>
      <c r="AL33" s="200"/>
      <c r="AM33" s="384" t="s">
        <v>197</v>
      </c>
      <c r="AN33" s="384"/>
      <c r="AO33" s="383" t="s">
        <v>198</v>
      </c>
      <c r="AP33" s="383"/>
      <c r="AQ33" s="383"/>
      <c r="AR33" s="383"/>
      <c r="AS33" s="383"/>
      <c r="AT33" s="383"/>
      <c r="AU33" s="383"/>
      <c r="AV33" s="383"/>
      <c r="AW33" s="383"/>
      <c r="AX33" s="383"/>
      <c r="AY33" s="383"/>
      <c r="AZ33" s="383"/>
      <c r="BA33" s="383"/>
      <c r="BB33" s="383"/>
      <c r="BC33" s="383"/>
      <c r="BD33" s="201"/>
      <c r="BE33" s="383" t="s">
        <v>199</v>
      </c>
      <c r="BF33" s="383"/>
      <c r="BG33" s="383" t="s">
        <v>200</v>
      </c>
      <c r="BH33" s="383"/>
      <c r="BI33" s="383"/>
      <c r="BJ33" s="383"/>
      <c r="BK33" s="383"/>
      <c r="BL33" s="383"/>
      <c r="BM33" s="383"/>
      <c r="BN33" s="383"/>
      <c r="BO33" s="383"/>
      <c r="BP33" s="383"/>
      <c r="BQ33" s="383"/>
      <c r="BR33" s="383"/>
      <c r="BS33" s="383"/>
      <c r="BT33" s="383"/>
      <c r="BU33" s="383"/>
      <c r="BV33" s="201"/>
      <c r="BW33" s="384" t="s">
        <v>199</v>
      </c>
      <c r="BX33" s="384"/>
      <c r="BY33" s="383" t="s">
        <v>201</v>
      </c>
      <c r="BZ33" s="383"/>
      <c r="CA33" s="383"/>
      <c r="CB33" s="383"/>
      <c r="CC33" s="383"/>
      <c r="CD33" s="383"/>
      <c r="CE33" s="383"/>
      <c r="CF33" s="383"/>
      <c r="CG33" s="383"/>
      <c r="CH33" s="383"/>
      <c r="CI33" s="383"/>
      <c r="CJ33" s="383"/>
      <c r="CK33" s="383"/>
      <c r="CL33" s="383"/>
      <c r="CM33" s="383"/>
      <c r="CN33" s="200"/>
      <c r="CO33" s="384" t="s">
        <v>195</v>
      </c>
      <c r="CP33" s="384"/>
      <c r="CQ33" s="383" t="s">
        <v>202</v>
      </c>
      <c r="CR33" s="383"/>
      <c r="CS33" s="383"/>
      <c r="CT33" s="383"/>
      <c r="CU33" s="383"/>
      <c r="CV33" s="383"/>
      <c r="CW33" s="383"/>
      <c r="CX33" s="383"/>
      <c r="CY33" s="383"/>
      <c r="CZ33" s="383"/>
      <c r="DA33" s="383"/>
      <c r="DB33" s="383"/>
      <c r="DC33" s="383"/>
      <c r="DD33" s="383"/>
      <c r="DE33" s="383"/>
      <c r="DF33" s="200"/>
      <c r="DG33" s="382" t="s">
        <v>203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鹿児島県市町村総合事務組合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（有）川辺やすらぎの郷</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農業集落排水事業会計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南薩地区衛生管理組合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（株）南薩木材加工センター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公共下水道事業会計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指宿南九州消防組合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指宿広域市町村圏組合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南薩介護保険事務組合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鹿児島県後期高齢者医療広域連合（一般会計）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鹿児島県後期高齢者医療広域連合（特別会計）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204</v>
      </c>
      <c r="E46" s="377" t="s">
        <v>205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207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209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Je7oBFFp9NqM/hFfeZ5oAi9lHrhKZPnL8Skb6e8/gvFnECbyJtIc5qUskeaFT/HHyalrhqBnQVQX1sv7LKtOxQ==" saltValue="6QiBaMgF+HMZQLJ5YTBv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162" t="s">
        <v>556</v>
      </c>
      <c r="D34" s="1162"/>
      <c r="E34" s="1163"/>
      <c r="F34" s="32">
        <v>5.01</v>
      </c>
      <c r="G34" s="33">
        <v>3.31</v>
      </c>
      <c r="H34" s="33">
        <v>5.01</v>
      </c>
      <c r="I34" s="33">
        <v>4.6100000000000003</v>
      </c>
      <c r="J34" s="34">
        <v>5.13</v>
      </c>
      <c r="K34" s="22"/>
      <c r="L34" s="22"/>
      <c r="M34" s="22"/>
      <c r="N34" s="22"/>
      <c r="O34" s="22"/>
      <c r="P34" s="22"/>
    </row>
    <row r="35" spans="1:16" ht="39" customHeight="1" x14ac:dyDescent="0.2">
      <c r="A35" s="22"/>
      <c r="B35" s="35"/>
      <c r="C35" s="1158" t="s">
        <v>557</v>
      </c>
      <c r="D35" s="1158"/>
      <c r="E35" s="1159"/>
      <c r="F35" s="36">
        <v>1.65</v>
      </c>
      <c r="G35" s="37">
        <v>0.87</v>
      </c>
      <c r="H35" s="37">
        <v>0.53</v>
      </c>
      <c r="I35" s="37">
        <v>1.27</v>
      </c>
      <c r="J35" s="38">
        <v>2.4500000000000002</v>
      </c>
      <c r="K35" s="22"/>
      <c r="L35" s="22"/>
      <c r="M35" s="22"/>
      <c r="N35" s="22"/>
      <c r="O35" s="22"/>
      <c r="P35" s="22"/>
    </row>
    <row r="36" spans="1:16" ht="39" customHeight="1" x14ac:dyDescent="0.2">
      <c r="A36" s="22"/>
      <c r="B36" s="35"/>
      <c r="C36" s="1158" t="s">
        <v>558</v>
      </c>
      <c r="D36" s="1158"/>
      <c r="E36" s="1159"/>
      <c r="F36" s="36">
        <v>2.8</v>
      </c>
      <c r="G36" s="37">
        <v>2.37</v>
      </c>
      <c r="H36" s="37">
        <v>1.86</v>
      </c>
      <c r="I36" s="37">
        <v>1.71</v>
      </c>
      <c r="J36" s="38">
        <v>2.2200000000000002</v>
      </c>
      <c r="K36" s="22"/>
      <c r="L36" s="22"/>
      <c r="M36" s="22"/>
      <c r="N36" s="22"/>
      <c r="O36" s="22"/>
      <c r="P36" s="22"/>
    </row>
    <row r="37" spans="1:16" ht="39" customHeight="1" x14ac:dyDescent="0.2">
      <c r="A37" s="22"/>
      <c r="B37" s="35"/>
      <c r="C37" s="1158" t="s">
        <v>559</v>
      </c>
      <c r="D37" s="1158"/>
      <c r="E37" s="1159"/>
      <c r="F37" s="36" t="s">
        <v>505</v>
      </c>
      <c r="G37" s="37" t="s">
        <v>505</v>
      </c>
      <c r="H37" s="37">
        <v>0.39</v>
      </c>
      <c r="I37" s="37">
        <v>0.47</v>
      </c>
      <c r="J37" s="38">
        <v>0.7</v>
      </c>
      <c r="K37" s="22"/>
      <c r="L37" s="22"/>
      <c r="M37" s="22"/>
      <c r="N37" s="22"/>
      <c r="O37" s="22"/>
      <c r="P37" s="22"/>
    </row>
    <row r="38" spans="1:16" ht="39" customHeight="1" x14ac:dyDescent="0.2">
      <c r="A38" s="22"/>
      <c r="B38" s="35"/>
      <c r="C38" s="1158" t="s">
        <v>560</v>
      </c>
      <c r="D38" s="1158"/>
      <c r="E38" s="1159"/>
      <c r="F38" s="36">
        <v>0.37</v>
      </c>
      <c r="G38" s="37">
        <v>0.32</v>
      </c>
      <c r="H38" s="37">
        <v>0.3</v>
      </c>
      <c r="I38" s="37">
        <v>0.51</v>
      </c>
      <c r="J38" s="38">
        <v>0.34</v>
      </c>
      <c r="K38" s="22"/>
      <c r="L38" s="22"/>
      <c r="M38" s="22"/>
      <c r="N38" s="22"/>
      <c r="O38" s="22"/>
      <c r="P38" s="22"/>
    </row>
    <row r="39" spans="1:16" ht="39" customHeight="1" x14ac:dyDescent="0.2">
      <c r="A39" s="22"/>
      <c r="B39" s="35"/>
      <c r="C39" s="1158" t="s">
        <v>561</v>
      </c>
      <c r="D39" s="1158"/>
      <c r="E39" s="1159"/>
      <c r="F39" s="36" t="s">
        <v>505</v>
      </c>
      <c r="G39" s="37" t="s">
        <v>505</v>
      </c>
      <c r="H39" s="37">
        <v>0.06</v>
      </c>
      <c r="I39" s="37">
        <v>0.17</v>
      </c>
      <c r="J39" s="38">
        <v>0.3</v>
      </c>
      <c r="K39" s="22"/>
      <c r="L39" s="22"/>
      <c r="M39" s="22"/>
      <c r="N39" s="22"/>
      <c r="O39" s="22"/>
      <c r="P39" s="22"/>
    </row>
    <row r="40" spans="1:16" ht="39" customHeight="1" x14ac:dyDescent="0.2">
      <c r="A40" s="22"/>
      <c r="B40" s="35"/>
      <c r="C40" s="1158" t="s">
        <v>562</v>
      </c>
      <c r="D40" s="1158"/>
      <c r="E40" s="1159"/>
      <c r="F40" s="36">
        <v>0</v>
      </c>
      <c r="G40" s="37">
        <v>0</v>
      </c>
      <c r="H40" s="37">
        <v>0</v>
      </c>
      <c r="I40" s="37">
        <v>0</v>
      </c>
      <c r="J40" s="38">
        <v>0.01</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563</v>
      </c>
      <c r="D42" s="1158"/>
      <c r="E42" s="1159"/>
      <c r="F42" s="36" t="s">
        <v>505</v>
      </c>
      <c r="G42" s="37" t="s">
        <v>505</v>
      </c>
      <c r="H42" s="37" t="s">
        <v>505</v>
      </c>
      <c r="I42" s="37" t="s">
        <v>505</v>
      </c>
      <c r="J42" s="38" t="s">
        <v>505</v>
      </c>
      <c r="K42" s="22"/>
      <c r="L42" s="22"/>
      <c r="M42" s="22"/>
      <c r="N42" s="22"/>
      <c r="O42" s="22"/>
      <c r="P42" s="22"/>
    </row>
    <row r="43" spans="1:16" ht="39" customHeight="1" thickBot="1" x14ac:dyDescent="0.25">
      <c r="A43" s="22"/>
      <c r="B43" s="40"/>
      <c r="C43" s="1160" t="s">
        <v>564</v>
      </c>
      <c r="D43" s="1160"/>
      <c r="E43" s="1161"/>
      <c r="F43" s="41">
        <v>0.14000000000000001</v>
      </c>
      <c r="G43" s="42">
        <v>0.23</v>
      </c>
      <c r="H43" s="42" t="s">
        <v>505</v>
      </c>
      <c r="I43" s="42" t="s">
        <v>505</v>
      </c>
      <c r="J43" s="43" t="s">
        <v>505</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E5/Ub07EUjWQfjIrg9Z2lYz43Y2CW4pYcdZFyQbx+gKdGwikRBfX1oi7mjpIUBXRRc4r8KnhbebSeF8Dt4/iA==" saltValue="tkD5yi86PwPfaU4DXl3B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3">
      <c r="A44" s="46"/>
      <c r="B44" s="49" t="s">
        <v>9</v>
      </c>
      <c r="C44" s="50"/>
      <c r="D44" s="50"/>
      <c r="E44" s="51"/>
      <c r="F44" s="51"/>
      <c r="G44" s="51"/>
      <c r="H44" s="51"/>
      <c r="I44" s="51"/>
      <c r="J44" s="52" t="s">
        <v>2</v>
      </c>
      <c r="K44" s="53" t="s">
        <v>547</v>
      </c>
      <c r="L44" s="54" t="s">
        <v>548</v>
      </c>
      <c r="M44" s="54" t="s">
        <v>549</v>
      </c>
      <c r="N44" s="54" t="s">
        <v>550</v>
      </c>
      <c r="O44" s="55" t="s">
        <v>551</v>
      </c>
      <c r="P44" s="46"/>
      <c r="Q44" s="46"/>
      <c r="R44" s="46"/>
      <c r="S44" s="46"/>
      <c r="T44" s="46"/>
      <c r="U44" s="46"/>
    </row>
    <row r="45" spans="1:21" ht="30.75" customHeight="1" x14ac:dyDescent="0.2">
      <c r="A45" s="46"/>
      <c r="B45" s="1187" t="s">
        <v>10</v>
      </c>
      <c r="C45" s="1188"/>
      <c r="D45" s="56"/>
      <c r="E45" s="1193" t="s">
        <v>11</v>
      </c>
      <c r="F45" s="1193"/>
      <c r="G45" s="1193"/>
      <c r="H45" s="1193"/>
      <c r="I45" s="1193"/>
      <c r="J45" s="1194"/>
      <c r="K45" s="57">
        <v>2343</v>
      </c>
      <c r="L45" s="58">
        <v>2210</v>
      </c>
      <c r="M45" s="58">
        <v>2319</v>
      </c>
      <c r="N45" s="58">
        <v>2291</v>
      </c>
      <c r="O45" s="59">
        <v>2230</v>
      </c>
      <c r="P45" s="46"/>
      <c r="Q45" s="46"/>
      <c r="R45" s="46"/>
      <c r="S45" s="46"/>
      <c r="T45" s="46"/>
      <c r="U45" s="46"/>
    </row>
    <row r="46" spans="1:21" ht="30.75" customHeight="1" x14ac:dyDescent="0.2">
      <c r="A46" s="46"/>
      <c r="B46" s="1189"/>
      <c r="C46" s="1190"/>
      <c r="D46" s="60"/>
      <c r="E46" s="1166" t="s">
        <v>12</v>
      </c>
      <c r="F46" s="1166"/>
      <c r="G46" s="1166"/>
      <c r="H46" s="1166"/>
      <c r="I46" s="1166"/>
      <c r="J46" s="1167"/>
      <c r="K46" s="61" t="s">
        <v>505</v>
      </c>
      <c r="L46" s="62" t="s">
        <v>505</v>
      </c>
      <c r="M46" s="62" t="s">
        <v>505</v>
      </c>
      <c r="N46" s="62" t="s">
        <v>505</v>
      </c>
      <c r="O46" s="63" t="s">
        <v>505</v>
      </c>
      <c r="P46" s="46"/>
      <c r="Q46" s="46"/>
      <c r="R46" s="46"/>
      <c r="S46" s="46"/>
      <c r="T46" s="46"/>
      <c r="U46" s="46"/>
    </row>
    <row r="47" spans="1:21" ht="30.75" customHeight="1" x14ac:dyDescent="0.2">
      <c r="A47" s="46"/>
      <c r="B47" s="1189"/>
      <c r="C47" s="1190"/>
      <c r="D47" s="60"/>
      <c r="E47" s="1166" t="s">
        <v>13</v>
      </c>
      <c r="F47" s="1166"/>
      <c r="G47" s="1166"/>
      <c r="H47" s="1166"/>
      <c r="I47" s="1166"/>
      <c r="J47" s="1167"/>
      <c r="K47" s="61" t="s">
        <v>505</v>
      </c>
      <c r="L47" s="62" t="s">
        <v>505</v>
      </c>
      <c r="M47" s="62" t="s">
        <v>505</v>
      </c>
      <c r="N47" s="62" t="s">
        <v>505</v>
      </c>
      <c r="O47" s="63" t="s">
        <v>505</v>
      </c>
      <c r="P47" s="46"/>
      <c r="Q47" s="46"/>
      <c r="R47" s="46"/>
      <c r="S47" s="46"/>
      <c r="T47" s="46"/>
      <c r="U47" s="46"/>
    </row>
    <row r="48" spans="1:21" ht="30.75" customHeight="1" x14ac:dyDescent="0.2">
      <c r="A48" s="46"/>
      <c r="B48" s="1189"/>
      <c r="C48" s="1190"/>
      <c r="D48" s="60"/>
      <c r="E48" s="1166" t="s">
        <v>14</v>
      </c>
      <c r="F48" s="1166"/>
      <c r="G48" s="1166"/>
      <c r="H48" s="1166"/>
      <c r="I48" s="1166"/>
      <c r="J48" s="1167"/>
      <c r="K48" s="61">
        <v>183</v>
      </c>
      <c r="L48" s="62">
        <v>175</v>
      </c>
      <c r="M48" s="62">
        <v>178</v>
      </c>
      <c r="N48" s="62">
        <v>162</v>
      </c>
      <c r="O48" s="63">
        <v>155</v>
      </c>
      <c r="P48" s="46"/>
      <c r="Q48" s="46"/>
      <c r="R48" s="46"/>
      <c r="S48" s="46"/>
      <c r="T48" s="46"/>
      <c r="U48" s="46"/>
    </row>
    <row r="49" spans="1:21" ht="30.75" customHeight="1" x14ac:dyDescent="0.2">
      <c r="A49" s="46"/>
      <c r="B49" s="1189"/>
      <c r="C49" s="1190"/>
      <c r="D49" s="60"/>
      <c r="E49" s="1166" t="s">
        <v>15</v>
      </c>
      <c r="F49" s="1166"/>
      <c r="G49" s="1166"/>
      <c r="H49" s="1166"/>
      <c r="I49" s="1166"/>
      <c r="J49" s="1167"/>
      <c r="K49" s="61">
        <v>152</v>
      </c>
      <c r="L49" s="62">
        <v>184</v>
      </c>
      <c r="M49" s="62">
        <v>203</v>
      </c>
      <c r="N49" s="62">
        <v>207</v>
      </c>
      <c r="O49" s="63">
        <v>205</v>
      </c>
      <c r="P49" s="46"/>
      <c r="Q49" s="46"/>
      <c r="R49" s="46"/>
      <c r="S49" s="46"/>
      <c r="T49" s="46"/>
      <c r="U49" s="46"/>
    </row>
    <row r="50" spans="1:21" ht="30.75" customHeight="1" x14ac:dyDescent="0.2">
      <c r="A50" s="46"/>
      <c r="B50" s="1189"/>
      <c r="C50" s="1190"/>
      <c r="D50" s="60"/>
      <c r="E50" s="1166" t="s">
        <v>16</v>
      </c>
      <c r="F50" s="1166"/>
      <c r="G50" s="1166"/>
      <c r="H50" s="1166"/>
      <c r="I50" s="1166"/>
      <c r="J50" s="1167"/>
      <c r="K50" s="61">
        <v>6</v>
      </c>
      <c r="L50" s="62">
        <v>4</v>
      </c>
      <c r="M50" s="62">
        <v>2</v>
      </c>
      <c r="N50" s="62">
        <v>2</v>
      </c>
      <c r="O50" s="63">
        <v>2</v>
      </c>
      <c r="P50" s="46"/>
      <c r="Q50" s="46"/>
      <c r="R50" s="46"/>
      <c r="S50" s="46"/>
      <c r="T50" s="46"/>
      <c r="U50" s="46"/>
    </row>
    <row r="51" spans="1:21" ht="30.75" customHeight="1" x14ac:dyDescent="0.2">
      <c r="A51" s="46"/>
      <c r="B51" s="1191"/>
      <c r="C51" s="1192"/>
      <c r="D51" s="64"/>
      <c r="E51" s="1166" t="s">
        <v>17</v>
      </c>
      <c r="F51" s="1166"/>
      <c r="G51" s="1166"/>
      <c r="H51" s="1166"/>
      <c r="I51" s="1166"/>
      <c r="J51" s="1167"/>
      <c r="K51" s="61" t="s">
        <v>505</v>
      </c>
      <c r="L51" s="62" t="s">
        <v>505</v>
      </c>
      <c r="M51" s="62" t="s">
        <v>505</v>
      </c>
      <c r="N51" s="62" t="s">
        <v>505</v>
      </c>
      <c r="O51" s="63" t="s">
        <v>505</v>
      </c>
      <c r="P51" s="46"/>
      <c r="Q51" s="46"/>
      <c r="R51" s="46"/>
      <c r="S51" s="46"/>
      <c r="T51" s="46"/>
      <c r="U51" s="46"/>
    </row>
    <row r="52" spans="1:21" ht="30.75" customHeight="1" x14ac:dyDescent="0.2">
      <c r="A52" s="46"/>
      <c r="B52" s="1164" t="s">
        <v>18</v>
      </c>
      <c r="C52" s="1165"/>
      <c r="D52" s="64"/>
      <c r="E52" s="1166" t="s">
        <v>19</v>
      </c>
      <c r="F52" s="1166"/>
      <c r="G52" s="1166"/>
      <c r="H52" s="1166"/>
      <c r="I52" s="1166"/>
      <c r="J52" s="1167"/>
      <c r="K52" s="61">
        <v>1907</v>
      </c>
      <c r="L52" s="62">
        <v>1828</v>
      </c>
      <c r="M52" s="62">
        <v>1912</v>
      </c>
      <c r="N52" s="62">
        <v>1895</v>
      </c>
      <c r="O52" s="63">
        <v>1821</v>
      </c>
      <c r="P52" s="46"/>
      <c r="Q52" s="46"/>
      <c r="R52" s="46"/>
      <c r="S52" s="46"/>
      <c r="T52" s="46"/>
      <c r="U52" s="46"/>
    </row>
    <row r="53" spans="1:21" ht="30.75" customHeight="1" thickBot="1" x14ac:dyDescent="0.25">
      <c r="A53" s="46"/>
      <c r="B53" s="1168" t="s">
        <v>20</v>
      </c>
      <c r="C53" s="1169"/>
      <c r="D53" s="65"/>
      <c r="E53" s="1170" t="s">
        <v>21</v>
      </c>
      <c r="F53" s="1170"/>
      <c r="G53" s="1170"/>
      <c r="H53" s="1170"/>
      <c r="I53" s="1170"/>
      <c r="J53" s="1171"/>
      <c r="K53" s="66">
        <v>777</v>
      </c>
      <c r="L53" s="67">
        <v>745</v>
      </c>
      <c r="M53" s="67">
        <v>790</v>
      </c>
      <c r="N53" s="67">
        <v>767</v>
      </c>
      <c r="O53" s="68">
        <v>771</v>
      </c>
      <c r="P53" s="46"/>
      <c r="Q53" s="46"/>
      <c r="R53" s="46"/>
      <c r="S53" s="46"/>
      <c r="T53" s="46"/>
      <c r="U53" s="46"/>
    </row>
    <row r="54" spans="1:21" ht="24" customHeight="1" x14ac:dyDescent="0.2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24</v>
      </c>
      <c r="C56" s="71"/>
      <c r="D56" s="71"/>
      <c r="E56" s="71"/>
      <c r="F56" s="71"/>
      <c r="G56" s="71"/>
      <c r="H56" s="71"/>
      <c r="I56" s="71"/>
      <c r="J56" s="71"/>
      <c r="K56" s="72"/>
      <c r="L56" s="72"/>
      <c r="M56" s="72"/>
      <c r="N56" s="72"/>
      <c r="O56" s="73" t="s">
        <v>565</v>
      </c>
      <c r="P56" s="46"/>
      <c r="Q56" s="46"/>
      <c r="R56" s="46"/>
      <c r="S56" s="46"/>
      <c r="T56" s="46"/>
      <c r="U56" s="46"/>
    </row>
    <row r="57" spans="1:21" ht="31.5" customHeight="1" thickBot="1" x14ac:dyDescent="0.3">
      <c r="A57" s="46"/>
      <c r="B57" s="74"/>
      <c r="C57" s="75"/>
      <c r="D57" s="75"/>
      <c r="E57" s="76"/>
      <c r="F57" s="76"/>
      <c r="G57" s="76"/>
      <c r="H57" s="76"/>
      <c r="I57" s="76"/>
      <c r="J57" s="77" t="s">
        <v>2</v>
      </c>
      <c r="K57" s="78" t="s">
        <v>566</v>
      </c>
      <c r="L57" s="79" t="s">
        <v>567</v>
      </c>
      <c r="M57" s="79" t="s">
        <v>568</v>
      </c>
      <c r="N57" s="79" t="s">
        <v>569</v>
      </c>
      <c r="O57" s="80" t="s">
        <v>570</v>
      </c>
      <c r="P57" s="46"/>
      <c r="Q57" s="46"/>
      <c r="R57" s="46"/>
      <c r="S57" s="46"/>
      <c r="T57" s="46"/>
      <c r="U57" s="46"/>
    </row>
    <row r="58" spans="1:21" ht="31.5" customHeight="1" x14ac:dyDescent="0.2">
      <c r="B58" s="1172" t="s">
        <v>25</v>
      </c>
      <c r="C58" s="1173"/>
      <c r="D58" s="1178" t="s">
        <v>26</v>
      </c>
      <c r="E58" s="1179"/>
      <c r="F58" s="1179"/>
      <c r="G58" s="1179"/>
      <c r="H58" s="1179"/>
      <c r="I58" s="1179"/>
      <c r="J58" s="1180"/>
      <c r="K58" s="81"/>
      <c r="L58" s="82"/>
      <c r="M58" s="82"/>
      <c r="N58" s="82"/>
      <c r="O58" s="83"/>
    </row>
    <row r="59" spans="1:21" ht="31.5" customHeight="1" x14ac:dyDescent="0.2">
      <c r="B59" s="1174"/>
      <c r="C59" s="1175"/>
      <c r="D59" s="1181" t="s">
        <v>27</v>
      </c>
      <c r="E59" s="1182"/>
      <c r="F59" s="1182"/>
      <c r="G59" s="1182"/>
      <c r="H59" s="1182"/>
      <c r="I59" s="1182"/>
      <c r="J59" s="1183"/>
      <c r="K59" s="84"/>
      <c r="L59" s="85"/>
      <c r="M59" s="85"/>
      <c r="N59" s="85"/>
      <c r="O59" s="86"/>
    </row>
    <row r="60" spans="1:21" ht="31.5" customHeight="1" thickBot="1" x14ac:dyDescent="0.25">
      <c r="B60" s="1176"/>
      <c r="C60" s="1177"/>
      <c r="D60" s="1184" t="s">
        <v>28</v>
      </c>
      <c r="E60" s="1185"/>
      <c r="F60" s="1185"/>
      <c r="G60" s="1185"/>
      <c r="H60" s="1185"/>
      <c r="I60" s="1185"/>
      <c r="J60" s="1186"/>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0oicEZJEuQkCMD+gGFkfw6D9SAx0alD5l3JBOH6I/+/qNGIGmWRD99TXSClSAY54U0L/n7OdW+9DgUVruOcog==" saltValue="4uFYbEtNHB5l2wSmUozf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3">
      <c r="B40" s="96" t="s">
        <v>9</v>
      </c>
      <c r="C40" s="97"/>
      <c r="D40" s="97"/>
      <c r="E40" s="98"/>
      <c r="F40" s="98"/>
      <c r="G40" s="98"/>
      <c r="H40" s="99" t="s">
        <v>2</v>
      </c>
      <c r="I40" s="100" t="s">
        <v>547</v>
      </c>
      <c r="J40" s="101" t="s">
        <v>548</v>
      </c>
      <c r="K40" s="101" t="s">
        <v>549</v>
      </c>
      <c r="L40" s="101" t="s">
        <v>550</v>
      </c>
      <c r="M40" s="102" t="s">
        <v>551</v>
      </c>
    </row>
    <row r="41" spans="2:13" ht="27.75" customHeight="1" x14ac:dyDescent="0.2">
      <c r="B41" s="1207" t="s">
        <v>31</v>
      </c>
      <c r="C41" s="1208"/>
      <c r="D41" s="103"/>
      <c r="E41" s="1209" t="s">
        <v>32</v>
      </c>
      <c r="F41" s="1209"/>
      <c r="G41" s="1209"/>
      <c r="H41" s="1210"/>
      <c r="I41" s="342">
        <v>21058</v>
      </c>
      <c r="J41" s="343">
        <v>20626</v>
      </c>
      <c r="K41" s="343">
        <v>19856</v>
      </c>
      <c r="L41" s="343">
        <v>19084</v>
      </c>
      <c r="M41" s="344">
        <v>18389</v>
      </c>
    </row>
    <row r="42" spans="2:13" ht="27.75" customHeight="1" x14ac:dyDescent="0.2">
      <c r="B42" s="1197"/>
      <c r="C42" s="1198"/>
      <c r="D42" s="104"/>
      <c r="E42" s="1201" t="s">
        <v>33</v>
      </c>
      <c r="F42" s="1201"/>
      <c r="G42" s="1201"/>
      <c r="H42" s="1202"/>
      <c r="I42" s="345">
        <v>0</v>
      </c>
      <c r="J42" s="346" t="s">
        <v>505</v>
      </c>
      <c r="K42" s="346" t="s">
        <v>505</v>
      </c>
      <c r="L42" s="346" t="s">
        <v>505</v>
      </c>
      <c r="M42" s="347" t="s">
        <v>505</v>
      </c>
    </row>
    <row r="43" spans="2:13" ht="27.75" customHeight="1" x14ac:dyDescent="0.2">
      <c r="B43" s="1197"/>
      <c r="C43" s="1198"/>
      <c r="D43" s="104"/>
      <c r="E43" s="1201" t="s">
        <v>34</v>
      </c>
      <c r="F43" s="1201"/>
      <c r="G43" s="1201"/>
      <c r="H43" s="1202"/>
      <c r="I43" s="345">
        <v>1523</v>
      </c>
      <c r="J43" s="346">
        <v>1521</v>
      </c>
      <c r="K43" s="346">
        <v>1460</v>
      </c>
      <c r="L43" s="346">
        <v>1342</v>
      </c>
      <c r="M43" s="347">
        <v>1236</v>
      </c>
    </row>
    <row r="44" spans="2:13" ht="27.75" customHeight="1" x14ac:dyDescent="0.2">
      <c r="B44" s="1197"/>
      <c r="C44" s="1198"/>
      <c r="D44" s="104"/>
      <c r="E44" s="1201" t="s">
        <v>35</v>
      </c>
      <c r="F44" s="1201"/>
      <c r="G44" s="1201"/>
      <c r="H44" s="1202"/>
      <c r="I44" s="345">
        <v>2301</v>
      </c>
      <c r="J44" s="346">
        <v>2184</v>
      </c>
      <c r="K44" s="346">
        <v>1929</v>
      </c>
      <c r="L44" s="346">
        <v>1632</v>
      </c>
      <c r="M44" s="347">
        <v>1366</v>
      </c>
    </row>
    <row r="45" spans="2:13" ht="27.75" customHeight="1" x14ac:dyDescent="0.2">
      <c r="B45" s="1197"/>
      <c r="C45" s="1198"/>
      <c r="D45" s="104"/>
      <c r="E45" s="1201" t="s">
        <v>36</v>
      </c>
      <c r="F45" s="1201"/>
      <c r="G45" s="1201"/>
      <c r="H45" s="1202"/>
      <c r="I45" s="345">
        <v>3122</v>
      </c>
      <c r="J45" s="346">
        <v>2940</v>
      </c>
      <c r="K45" s="346">
        <v>2768</v>
      </c>
      <c r="L45" s="346">
        <v>2560</v>
      </c>
      <c r="M45" s="347">
        <v>2537</v>
      </c>
    </row>
    <row r="46" spans="2:13" ht="27.75" customHeight="1" x14ac:dyDescent="0.2">
      <c r="B46" s="1197"/>
      <c r="C46" s="1198"/>
      <c r="D46" s="105"/>
      <c r="E46" s="1201" t="s">
        <v>37</v>
      </c>
      <c r="F46" s="1201"/>
      <c r="G46" s="1201"/>
      <c r="H46" s="1202"/>
      <c r="I46" s="345">
        <v>19</v>
      </c>
      <c r="J46" s="346">
        <v>44</v>
      </c>
      <c r="K46" s="346">
        <v>43</v>
      </c>
      <c r="L46" s="346">
        <v>12</v>
      </c>
      <c r="M46" s="347">
        <v>11</v>
      </c>
    </row>
    <row r="47" spans="2:13" ht="27.75" customHeight="1" x14ac:dyDescent="0.2">
      <c r="B47" s="1197"/>
      <c r="C47" s="1198"/>
      <c r="D47" s="106"/>
      <c r="E47" s="1211" t="s">
        <v>38</v>
      </c>
      <c r="F47" s="1212"/>
      <c r="G47" s="1212"/>
      <c r="H47" s="1213"/>
      <c r="I47" s="345" t="s">
        <v>505</v>
      </c>
      <c r="J47" s="346" t="s">
        <v>505</v>
      </c>
      <c r="K47" s="346" t="s">
        <v>505</v>
      </c>
      <c r="L47" s="346" t="s">
        <v>505</v>
      </c>
      <c r="M47" s="347" t="s">
        <v>505</v>
      </c>
    </row>
    <row r="48" spans="2:13" ht="27.75" customHeight="1" x14ac:dyDescent="0.2">
      <c r="B48" s="1197"/>
      <c r="C48" s="1198"/>
      <c r="D48" s="104"/>
      <c r="E48" s="1201" t="s">
        <v>39</v>
      </c>
      <c r="F48" s="1201"/>
      <c r="G48" s="1201"/>
      <c r="H48" s="1202"/>
      <c r="I48" s="345" t="s">
        <v>505</v>
      </c>
      <c r="J48" s="346" t="s">
        <v>505</v>
      </c>
      <c r="K48" s="346" t="s">
        <v>505</v>
      </c>
      <c r="L48" s="346" t="s">
        <v>505</v>
      </c>
      <c r="M48" s="347" t="s">
        <v>505</v>
      </c>
    </row>
    <row r="49" spans="2:13" ht="27.75" customHeight="1" x14ac:dyDescent="0.2">
      <c r="B49" s="1199"/>
      <c r="C49" s="1200"/>
      <c r="D49" s="104"/>
      <c r="E49" s="1201" t="s">
        <v>40</v>
      </c>
      <c r="F49" s="1201"/>
      <c r="G49" s="1201"/>
      <c r="H49" s="1202"/>
      <c r="I49" s="345" t="s">
        <v>505</v>
      </c>
      <c r="J49" s="346" t="s">
        <v>505</v>
      </c>
      <c r="K49" s="346" t="s">
        <v>505</v>
      </c>
      <c r="L49" s="346" t="s">
        <v>505</v>
      </c>
      <c r="M49" s="347" t="s">
        <v>505</v>
      </c>
    </row>
    <row r="50" spans="2:13" ht="27.75" customHeight="1" x14ac:dyDescent="0.2">
      <c r="B50" s="1195" t="s">
        <v>41</v>
      </c>
      <c r="C50" s="1196"/>
      <c r="D50" s="107"/>
      <c r="E50" s="1201" t="s">
        <v>42</v>
      </c>
      <c r="F50" s="1201"/>
      <c r="G50" s="1201"/>
      <c r="H50" s="1202"/>
      <c r="I50" s="345">
        <v>9134</v>
      </c>
      <c r="J50" s="346">
        <v>9217</v>
      </c>
      <c r="K50" s="346">
        <v>10524</v>
      </c>
      <c r="L50" s="346">
        <v>12216</v>
      </c>
      <c r="M50" s="347">
        <v>13049</v>
      </c>
    </row>
    <row r="51" spans="2:13" ht="27.75" customHeight="1" x14ac:dyDescent="0.2">
      <c r="B51" s="1197"/>
      <c r="C51" s="1198"/>
      <c r="D51" s="104"/>
      <c r="E51" s="1201" t="s">
        <v>43</v>
      </c>
      <c r="F51" s="1201"/>
      <c r="G51" s="1201"/>
      <c r="H51" s="1202"/>
      <c r="I51" s="345">
        <v>444</v>
      </c>
      <c r="J51" s="346">
        <v>445</v>
      </c>
      <c r="K51" s="346">
        <v>467</v>
      </c>
      <c r="L51" s="346">
        <v>537</v>
      </c>
      <c r="M51" s="347">
        <v>641</v>
      </c>
    </row>
    <row r="52" spans="2:13" ht="27.75" customHeight="1" x14ac:dyDescent="0.2">
      <c r="B52" s="1199"/>
      <c r="C52" s="1200"/>
      <c r="D52" s="104"/>
      <c r="E52" s="1201" t="s">
        <v>44</v>
      </c>
      <c r="F52" s="1201"/>
      <c r="G52" s="1201"/>
      <c r="H52" s="1202"/>
      <c r="I52" s="345">
        <v>17273</v>
      </c>
      <c r="J52" s="346">
        <v>16812</v>
      </c>
      <c r="K52" s="346">
        <v>15813</v>
      </c>
      <c r="L52" s="346">
        <v>14934</v>
      </c>
      <c r="M52" s="347">
        <v>14053</v>
      </c>
    </row>
    <row r="53" spans="2:13" ht="27.75" customHeight="1" thickBot="1" x14ac:dyDescent="0.25">
      <c r="B53" s="1203" t="s">
        <v>45</v>
      </c>
      <c r="C53" s="1204"/>
      <c r="D53" s="108"/>
      <c r="E53" s="1205" t="s">
        <v>46</v>
      </c>
      <c r="F53" s="1205"/>
      <c r="G53" s="1205"/>
      <c r="H53" s="1206"/>
      <c r="I53" s="348">
        <v>1173</v>
      </c>
      <c r="J53" s="349">
        <v>842</v>
      </c>
      <c r="K53" s="349">
        <v>-747</v>
      </c>
      <c r="L53" s="349">
        <v>-3057</v>
      </c>
      <c r="M53" s="350">
        <v>-4205</v>
      </c>
    </row>
    <row r="54" spans="2:13" ht="27.75" customHeight="1" x14ac:dyDescent="0.25">
      <c r="B54" s="109" t="s">
        <v>47</v>
      </c>
      <c r="C54" s="110"/>
      <c r="D54" s="110"/>
      <c r="E54" s="111"/>
      <c r="F54" s="111"/>
      <c r="G54" s="111"/>
      <c r="H54" s="111"/>
      <c r="I54" s="112"/>
      <c r="J54" s="112"/>
      <c r="K54" s="112"/>
      <c r="L54" s="112"/>
      <c r="M54" s="112"/>
    </row>
    <row r="55" spans="2:13" ht="13" x14ac:dyDescent="0.2"/>
  </sheetData>
  <sheetProtection algorithmName="SHA-512" hashValue="1/x42wpqq/onRTOQvmpCQWPiRDl9OYp/BCClpfpscXqv4nOl3mhW3kf9zzCLfULNRXw0gXUxkCiMB0IO1KLkFg==" saltValue="bZ5HsxG0apFKW6V3Vpt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48</v>
      </c>
    </row>
    <row r="54" spans="2:8" ht="29.25" customHeight="1" thickBot="1" x14ac:dyDescent="0.35">
      <c r="B54" s="114" t="s">
        <v>1</v>
      </c>
      <c r="C54" s="115"/>
      <c r="D54" s="115"/>
      <c r="E54" s="116" t="s">
        <v>2</v>
      </c>
      <c r="F54" s="117" t="s">
        <v>549</v>
      </c>
      <c r="G54" s="117" t="s">
        <v>550</v>
      </c>
      <c r="H54" s="118" t="s">
        <v>551</v>
      </c>
    </row>
    <row r="55" spans="2:8" ht="52.5" customHeight="1" x14ac:dyDescent="0.2">
      <c r="B55" s="119"/>
      <c r="C55" s="1222" t="s">
        <v>49</v>
      </c>
      <c r="D55" s="1222"/>
      <c r="E55" s="1223"/>
      <c r="F55" s="120">
        <v>3278</v>
      </c>
      <c r="G55" s="120">
        <v>3604</v>
      </c>
      <c r="H55" s="121">
        <v>3921</v>
      </c>
    </row>
    <row r="56" spans="2:8" ht="52.5" customHeight="1" x14ac:dyDescent="0.2">
      <c r="B56" s="122"/>
      <c r="C56" s="1224" t="s">
        <v>50</v>
      </c>
      <c r="D56" s="1224"/>
      <c r="E56" s="1225"/>
      <c r="F56" s="123">
        <v>216</v>
      </c>
      <c r="G56" s="123">
        <v>466</v>
      </c>
      <c r="H56" s="124">
        <v>567</v>
      </c>
    </row>
    <row r="57" spans="2:8" ht="53.25" customHeight="1" x14ac:dyDescent="0.2">
      <c r="B57" s="122"/>
      <c r="C57" s="1226" t="s">
        <v>51</v>
      </c>
      <c r="D57" s="1226"/>
      <c r="E57" s="1227"/>
      <c r="F57" s="125">
        <v>6396</v>
      </c>
      <c r="G57" s="125">
        <v>7472</v>
      </c>
      <c r="H57" s="126">
        <v>7856</v>
      </c>
    </row>
    <row r="58" spans="2:8" ht="45.75" customHeight="1" x14ac:dyDescent="0.2">
      <c r="B58" s="127"/>
      <c r="C58" s="1214" t="s">
        <v>571</v>
      </c>
      <c r="D58" s="1215"/>
      <c r="E58" s="1216"/>
      <c r="F58" s="128">
        <v>2701</v>
      </c>
      <c r="G58" s="128">
        <v>3471</v>
      </c>
      <c r="H58" s="129">
        <v>3994</v>
      </c>
    </row>
    <row r="59" spans="2:8" ht="45.75" customHeight="1" x14ac:dyDescent="0.2">
      <c r="B59" s="127"/>
      <c r="C59" s="1214" t="s">
        <v>572</v>
      </c>
      <c r="D59" s="1215"/>
      <c r="E59" s="1216"/>
      <c r="F59" s="128">
        <v>1140</v>
      </c>
      <c r="G59" s="128">
        <v>1096</v>
      </c>
      <c r="H59" s="129">
        <v>1024</v>
      </c>
    </row>
    <row r="60" spans="2:8" ht="45.75" customHeight="1" x14ac:dyDescent="0.2">
      <c r="B60" s="127"/>
      <c r="C60" s="1214" t="s">
        <v>573</v>
      </c>
      <c r="D60" s="1215"/>
      <c r="E60" s="1216"/>
      <c r="F60" s="128">
        <v>823</v>
      </c>
      <c r="G60" s="128">
        <v>925</v>
      </c>
      <c r="H60" s="129">
        <v>962</v>
      </c>
    </row>
    <row r="61" spans="2:8" ht="45.75" customHeight="1" x14ac:dyDescent="0.2">
      <c r="B61" s="127"/>
      <c r="C61" s="1214" t="s">
        <v>574</v>
      </c>
      <c r="D61" s="1215"/>
      <c r="E61" s="1216"/>
      <c r="F61" s="128">
        <v>703</v>
      </c>
      <c r="G61" s="128">
        <v>679</v>
      </c>
      <c r="H61" s="129">
        <v>603</v>
      </c>
    </row>
    <row r="62" spans="2:8" ht="45.75" customHeight="1" thickBot="1" x14ac:dyDescent="0.25">
      <c r="B62" s="130"/>
      <c r="C62" s="1217" t="s">
        <v>575</v>
      </c>
      <c r="D62" s="1218"/>
      <c r="E62" s="1219"/>
      <c r="F62" s="131">
        <v>313</v>
      </c>
      <c r="G62" s="131">
        <v>493</v>
      </c>
      <c r="H62" s="132">
        <v>586</v>
      </c>
    </row>
    <row r="63" spans="2:8" ht="52.5" customHeight="1" thickBot="1" x14ac:dyDescent="0.25">
      <c r="B63" s="133"/>
      <c r="C63" s="1220" t="s">
        <v>52</v>
      </c>
      <c r="D63" s="1220"/>
      <c r="E63" s="1221"/>
      <c r="F63" s="134">
        <v>9891</v>
      </c>
      <c r="G63" s="134">
        <v>11542</v>
      </c>
      <c r="H63" s="135">
        <v>12344</v>
      </c>
    </row>
    <row r="64" spans="2:8" ht="13" x14ac:dyDescent="0.2"/>
  </sheetData>
  <sheetProtection algorithmName="SHA-512" hashValue="/k/PBac3Fvx/leBdNnCGt4lMGlcTkHAHQxNKC2GEY5C0YfUZnbyuukLyAwDWVfS4TyD5wzay313K/xSxBEBrNw==" saltValue="6S1ISfXE3x0xMzfcLQnS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8BB6B-44DF-438E-AD09-6D14A43CCE5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585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586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587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588</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547</v>
      </c>
      <c r="BQ50" s="1233"/>
      <c r="BR50" s="1233"/>
      <c r="BS50" s="1233"/>
      <c r="BT50" s="1233"/>
      <c r="BU50" s="1233"/>
      <c r="BV50" s="1233"/>
      <c r="BW50" s="1233"/>
      <c r="BX50" s="1233" t="s">
        <v>548</v>
      </c>
      <c r="BY50" s="1233"/>
      <c r="BZ50" s="1233"/>
      <c r="CA50" s="1233"/>
      <c r="CB50" s="1233"/>
      <c r="CC50" s="1233"/>
      <c r="CD50" s="1233"/>
      <c r="CE50" s="1233"/>
      <c r="CF50" s="1233" t="s">
        <v>549</v>
      </c>
      <c r="CG50" s="1233"/>
      <c r="CH50" s="1233"/>
      <c r="CI50" s="1233"/>
      <c r="CJ50" s="1233"/>
      <c r="CK50" s="1233"/>
      <c r="CL50" s="1233"/>
      <c r="CM50" s="1233"/>
      <c r="CN50" s="1233" t="s">
        <v>550</v>
      </c>
      <c r="CO50" s="1233"/>
      <c r="CP50" s="1233"/>
      <c r="CQ50" s="1233"/>
      <c r="CR50" s="1233"/>
      <c r="CS50" s="1233"/>
      <c r="CT50" s="1233"/>
      <c r="CU50" s="1233"/>
      <c r="CV50" s="1233" t="s">
        <v>551</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589</v>
      </c>
      <c r="AO51" s="1231"/>
      <c r="AP51" s="1231"/>
      <c r="AQ51" s="1231"/>
      <c r="AR51" s="1231"/>
      <c r="AS51" s="1231"/>
      <c r="AT51" s="1231"/>
      <c r="AU51" s="1231"/>
      <c r="AV51" s="1231"/>
      <c r="AW51" s="1231"/>
      <c r="AX51" s="1231"/>
      <c r="AY51" s="1231"/>
      <c r="AZ51" s="1231"/>
      <c r="BA51" s="1231"/>
      <c r="BB51" s="1231" t="s">
        <v>590</v>
      </c>
      <c r="BC51" s="1231"/>
      <c r="BD51" s="1231"/>
      <c r="BE51" s="1231"/>
      <c r="BF51" s="1231"/>
      <c r="BG51" s="1231"/>
      <c r="BH51" s="1231"/>
      <c r="BI51" s="1231"/>
      <c r="BJ51" s="1231"/>
      <c r="BK51" s="1231"/>
      <c r="BL51" s="1231"/>
      <c r="BM51" s="1231"/>
      <c r="BN51" s="1231"/>
      <c r="BO51" s="1231"/>
      <c r="BP51" s="1228">
        <v>10.9</v>
      </c>
      <c r="BQ51" s="1228"/>
      <c r="BR51" s="1228"/>
      <c r="BS51" s="1228"/>
      <c r="BT51" s="1228"/>
      <c r="BU51" s="1228"/>
      <c r="BV51" s="1228"/>
      <c r="BW51" s="1228"/>
      <c r="BX51" s="1228">
        <v>7.9</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591</v>
      </c>
      <c r="BC53" s="1231"/>
      <c r="BD53" s="1231"/>
      <c r="BE53" s="1231"/>
      <c r="BF53" s="1231"/>
      <c r="BG53" s="1231"/>
      <c r="BH53" s="1231"/>
      <c r="BI53" s="1231"/>
      <c r="BJ53" s="1231"/>
      <c r="BK53" s="1231"/>
      <c r="BL53" s="1231"/>
      <c r="BM53" s="1231"/>
      <c r="BN53" s="1231"/>
      <c r="BO53" s="1231"/>
      <c r="BP53" s="1228">
        <v>84.6</v>
      </c>
      <c r="BQ53" s="1228"/>
      <c r="BR53" s="1228"/>
      <c r="BS53" s="1228"/>
      <c r="BT53" s="1228"/>
      <c r="BU53" s="1228"/>
      <c r="BV53" s="1228"/>
      <c r="BW53" s="1228"/>
      <c r="BX53" s="1228">
        <v>84.8</v>
      </c>
      <c r="BY53" s="1228"/>
      <c r="BZ53" s="1228"/>
      <c r="CA53" s="1228"/>
      <c r="CB53" s="1228"/>
      <c r="CC53" s="1228"/>
      <c r="CD53" s="1228"/>
      <c r="CE53" s="1228"/>
      <c r="CF53" s="1228">
        <v>85.4</v>
      </c>
      <c r="CG53" s="1228"/>
      <c r="CH53" s="1228"/>
      <c r="CI53" s="1228"/>
      <c r="CJ53" s="1228"/>
      <c r="CK53" s="1228"/>
      <c r="CL53" s="1228"/>
      <c r="CM53" s="1228"/>
      <c r="CN53" s="1228">
        <v>86.3</v>
      </c>
      <c r="CO53" s="1228"/>
      <c r="CP53" s="1228"/>
      <c r="CQ53" s="1228"/>
      <c r="CR53" s="1228"/>
      <c r="CS53" s="1228"/>
      <c r="CT53" s="1228"/>
      <c r="CU53" s="1228"/>
      <c r="CV53" s="1228">
        <v>86.5</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592</v>
      </c>
      <c r="AO55" s="1233"/>
      <c r="AP55" s="1233"/>
      <c r="AQ55" s="1233"/>
      <c r="AR55" s="1233"/>
      <c r="AS55" s="1233"/>
      <c r="AT55" s="1233"/>
      <c r="AU55" s="1233"/>
      <c r="AV55" s="1233"/>
      <c r="AW55" s="1233"/>
      <c r="AX55" s="1233"/>
      <c r="AY55" s="1233"/>
      <c r="AZ55" s="1233"/>
      <c r="BA55" s="1233"/>
      <c r="BB55" s="1231" t="s">
        <v>590</v>
      </c>
      <c r="BC55" s="1231"/>
      <c r="BD55" s="1231"/>
      <c r="BE55" s="1231"/>
      <c r="BF55" s="1231"/>
      <c r="BG55" s="1231"/>
      <c r="BH55" s="1231"/>
      <c r="BI55" s="1231"/>
      <c r="BJ55" s="1231"/>
      <c r="BK55" s="1231"/>
      <c r="BL55" s="1231"/>
      <c r="BM55" s="1231"/>
      <c r="BN55" s="1231"/>
      <c r="BO55" s="1231"/>
      <c r="BP55" s="1228">
        <v>15.3</v>
      </c>
      <c r="BQ55" s="1228"/>
      <c r="BR55" s="1228"/>
      <c r="BS55" s="1228"/>
      <c r="BT55" s="1228"/>
      <c r="BU55" s="1228"/>
      <c r="BV55" s="1228"/>
      <c r="BW55" s="1228"/>
      <c r="BX55" s="1228">
        <v>14.9</v>
      </c>
      <c r="BY55" s="1228"/>
      <c r="BZ55" s="1228"/>
      <c r="CA55" s="1228"/>
      <c r="CB55" s="1228"/>
      <c r="CC55" s="1228"/>
      <c r="CD55" s="1228"/>
      <c r="CE55" s="1228"/>
      <c r="CF55" s="1228">
        <v>14.5</v>
      </c>
      <c r="CG55" s="1228"/>
      <c r="CH55" s="1228"/>
      <c r="CI55" s="1228"/>
      <c r="CJ55" s="1228"/>
      <c r="CK55" s="1228"/>
      <c r="CL55" s="1228"/>
      <c r="CM55" s="1228"/>
      <c r="CN55" s="1228">
        <v>25.2</v>
      </c>
      <c r="CO55" s="1228"/>
      <c r="CP55" s="1228"/>
      <c r="CQ55" s="1228"/>
      <c r="CR55" s="1228"/>
      <c r="CS55" s="1228"/>
      <c r="CT55" s="1228"/>
      <c r="CU55" s="1228"/>
      <c r="CV55" s="1228">
        <v>15.7</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591</v>
      </c>
      <c r="BC57" s="1231"/>
      <c r="BD57" s="1231"/>
      <c r="BE57" s="1231"/>
      <c r="BF57" s="1231"/>
      <c r="BG57" s="1231"/>
      <c r="BH57" s="1231"/>
      <c r="BI57" s="1231"/>
      <c r="BJ57" s="1231"/>
      <c r="BK57" s="1231"/>
      <c r="BL57" s="1231"/>
      <c r="BM57" s="1231"/>
      <c r="BN57" s="1231"/>
      <c r="BO57" s="1231"/>
      <c r="BP57" s="1228">
        <v>57.5</v>
      </c>
      <c r="BQ57" s="1228"/>
      <c r="BR57" s="1228"/>
      <c r="BS57" s="1228"/>
      <c r="BT57" s="1228"/>
      <c r="BU57" s="1228"/>
      <c r="BV57" s="1228"/>
      <c r="BW57" s="1228"/>
      <c r="BX57" s="1228">
        <v>58.5</v>
      </c>
      <c r="BY57" s="1228"/>
      <c r="BZ57" s="1228"/>
      <c r="CA57" s="1228"/>
      <c r="CB57" s="1228"/>
      <c r="CC57" s="1228"/>
      <c r="CD57" s="1228"/>
      <c r="CE57" s="1228"/>
      <c r="CF57" s="1228">
        <v>58.9</v>
      </c>
      <c r="CG57" s="1228"/>
      <c r="CH57" s="1228"/>
      <c r="CI57" s="1228"/>
      <c r="CJ57" s="1228"/>
      <c r="CK57" s="1228"/>
      <c r="CL57" s="1228"/>
      <c r="CM57" s="1228"/>
      <c r="CN57" s="1228">
        <v>62.5</v>
      </c>
      <c r="CO57" s="1228"/>
      <c r="CP57" s="1228"/>
      <c r="CQ57" s="1228"/>
      <c r="CR57" s="1228"/>
      <c r="CS57" s="1228"/>
      <c r="CT57" s="1228"/>
      <c r="CU57" s="1228"/>
      <c r="CV57" s="1228">
        <v>65</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593</v>
      </c>
    </row>
    <row r="64" spans="1:109" ht="13" x14ac:dyDescent="0.2">
      <c r="B64" s="259"/>
      <c r="G64" s="357"/>
      <c r="I64" s="369"/>
      <c r="J64" s="369"/>
      <c r="K64" s="369"/>
      <c r="L64" s="369"/>
      <c r="M64" s="369"/>
      <c r="N64" s="370"/>
      <c r="AM64" s="357"/>
      <c r="AN64" s="357" t="s">
        <v>586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594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588</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547</v>
      </c>
      <c r="BQ72" s="1233"/>
      <c r="BR72" s="1233"/>
      <c r="BS72" s="1233"/>
      <c r="BT72" s="1233"/>
      <c r="BU72" s="1233"/>
      <c r="BV72" s="1233"/>
      <c r="BW72" s="1233"/>
      <c r="BX72" s="1233" t="s">
        <v>548</v>
      </c>
      <c r="BY72" s="1233"/>
      <c r="BZ72" s="1233"/>
      <c r="CA72" s="1233"/>
      <c r="CB72" s="1233"/>
      <c r="CC72" s="1233"/>
      <c r="CD72" s="1233"/>
      <c r="CE72" s="1233"/>
      <c r="CF72" s="1233" t="s">
        <v>549</v>
      </c>
      <c r="CG72" s="1233"/>
      <c r="CH72" s="1233"/>
      <c r="CI72" s="1233"/>
      <c r="CJ72" s="1233"/>
      <c r="CK72" s="1233"/>
      <c r="CL72" s="1233"/>
      <c r="CM72" s="1233"/>
      <c r="CN72" s="1233" t="s">
        <v>550</v>
      </c>
      <c r="CO72" s="1233"/>
      <c r="CP72" s="1233"/>
      <c r="CQ72" s="1233"/>
      <c r="CR72" s="1233"/>
      <c r="CS72" s="1233"/>
      <c r="CT72" s="1233"/>
      <c r="CU72" s="1233"/>
      <c r="CV72" s="1233" t="s">
        <v>551</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589</v>
      </c>
      <c r="AO73" s="1231"/>
      <c r="AP73" s="1231"/>
      <c r="AQ73" s="1231"/>
      <c r="AR73" s="1231"/>
      <c r="AS73" s="1231"/>
      <c r="AT73" s="1231"/>
      <c r="AU73" s="1231"/>
      <c r="AV73" s="1231"/>
      <c r="AW73" s="1231"/>
      <c r="AX73" s="1231"/>
      <c r="AY73" s="1231"/>
      <c r="AZ73" s="1231"/>
      <c r="BA73" s="1231"/>
      <c r="BB73" s="1231" t="s">
        <v>590</v>
      </c>
      <c r="BC73" s="1231"/>
      <c r="BD73" s="1231"/>
      <c r="BE73" s="1231"/>
      <c r="BF73" s="1231"/>
      <c r="BG73" s="1231"/>
      <c r="BH73" s="1231"/>
      <c r="BI73" s="1231"/>
      <c r="BJ73" s="1231"/>
      <c r="BK73" s="1231"/>
      <c r="BL73" s="1231"/>
      <c r="BM73" s="1231"/>
      <c r="BN73" s="1231"/>
      <c r="BO73" s="1231"/>
      <c r="BP73" s="1228">
        <v>10.9</v>
      </c>
      <c r="BQ73" s="1228"/>
      <c r="BR73" s="1228"/>
      <c r="BS73" s="1228"/>
      <c r="BT73" s="1228"/>
      <c r="BU73" s="1228"/>
      <c r="BV73" s="1228"/>
      <c r="BW73" s="1228"/>
      <c r="BX73" s="1228">
        <v>7.9</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595</v>
      </c>
      <c r="BC75" s="1231"/>
      <c r="BD75" s="1231"/>
      <c r="BE75" s="1231"/>
      <c r="BF75" s="1231"/>
      <c r="BG75" s="1231"/>
      <c r="BH75" s="1231"/>
      <c r="BI75" s="1231"/>
      <c r="BJ75" s="1231"/>
      <c r="BK75" s="1231"/>
      <c r="BL75" s="1231"/>
      <c r="BM75" s="1231"/>
      <c r="BN75" s="1231"/>
      <c r="BO75" s="1231"/>
      <c r="BP75" s="1228">
        <v>7.4</v>
      </c>
      <c r="BQ75" s="1228"/>
      <c r="BR75" s="1228"/>
      <c r="BS75" s="1228"/>
      <c r="BT75" s="1228"/>
      <c r="BU75" s="1228"/>
      <c r="BV75" s="1228"/>
      <c r="BW75" s="1228"/>
      <c r="BX75" s="1228">
        <v>7.3</v>
      </c>
      <c r="BY75" s="1228"/>
      <c r="BZ75" s="1228"/>
      <c r="CA75" s="1228"/>
      <c r="CB75" s="1228"/>
      <c r="CC75" s="1228"/>
      <c r="CD75" s="1228"/>
      <c r="CE75" s="1228"/>
      <c r="CF75" s="1228">
        <v>7.1</v>
      </c>
      <c r="CG75" s="1228"/>
      <c r="CH75" s="1228"/>
      <c r="CI75" s="1228"/>
      <c r="CJ75" s="1228"/>
      <c r="CK75" s="1228"/>
      <c r="CL75" s="1228"/>
      <c r="CM75" s="1228"/>
      <c r="CN75" s="1228">
        <v>6.9</v>
      </c>
      <c r="CO75" s="1228"/>
      <c r="CP75" s="1228"/>
      <c r="CQ75" s="1228"/>
      <c r="CR75" s="1228"/>
      <c r="CS75" s="1228"/>
      <c r="CT75" s="1228"/>
      <c r="CU75" s="1228"/>
      <c r="CV75" s="1228">
        <v>6.9</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592</v>
      </c>
      <c r="AO77" s="1233"/>
      <c r="AP77" s="1233"/>
      <c r="AQ77" s="1233"/>
      <c r="AR77" s="1233"/>
      <c r="AS77" s="1233"/>
      <c r="AT77" s="1233"/>
      <c r="AU77" s="1233"/>
      <c r="AV77" s="1233"/>
      <c r="AW77" s="1233"/>
      <c r="AX77" s="1233"/>
      <c r="AY77" s="1233"/>
      <c r="AZ77" s="1233"/>
      <c r="BA77" s="1233"/>
      <c r="BB77" s="1231" t="s">
        <v>590</v>
      </c>
      <c r="BC77" s="1231"/>
      <c r="BD77" s="1231"/>
      <c r="BE77" s="1231"/>
      <c r="BF77" s="1231"/>
      <c r="BG77" s="1231"/>
      <c r="BH77" s="1231"/>
      <c r="BI77" s="1231"/>
      <c r="BJ77" s="1231"/>
      <c r="BK77" s="1231"/>
      <c r="BL77" s="1231"/>
      <c r="BM77" s="1231"/>
      <c r="BN77" s="1231"/>
      <c r="BO77" s="1231"/>
      <c r="BP77" s="1228">
        <v>15.3</v>
      </c>
      <c r="BQ77" s="1228"/>
      <c r="BR77" s="1228"/>
      <c r="BS77" s="1228"/>
      <c r="BT77" s="1228"/>
      <c r="BU77" s="1228"/>
      <c r="BV77" s="1228"/>
      <c r="BW77" s="1228"/>
      <c r="BX77" s="1228">
        <v>14.9</v>
      </c>
      <c r="BY77" s="1228"/>
      <c r="BZ77" s="1228"/>
      <c r="CA77" s="1228"/>
      <c r="CB77" s="1228"/>
      <c r="CC77" s="1228"/>
      <c r="CD77" s="1228"/>
      <c r="CE77" s="1228"/>
      <c r="CF77" s="1228">
        <v>14.5</v>
      </c>
      <c r="CG77" s="1228"/>
      <c r="CH77" s="1228"/>
      <c r="CI77" s="1228"/>
      <c r="CJ77" s="1228"/>
      <c r="CK77" s="1228"/>
      <c r="CL77" s="1228"/>
      <c r="CM77" s="1228"/>
      <c r="CN77" s="1228">
        <v>25.2</v>
      </c>
      <c r="CO77" s="1228"/>
      <c r="CP77" s="1228"/>
      <c r="CQ77" s="1228"/>
      <c r="CR77" s="1228"/>
      <c r="CS77" s="1228"/>
      <c r="CT77" s="1228"/>
      <c r="CU77" s="1228"/>
      <c r="CV77" s="1228">
        <v>15.7</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595</v>
      </c>
      <c r="BC79" s="1231"/>
      <c r="BD79" s="1231"/>
      <c r="BE79" s="1231"/>
      <c r="BF79" s="1231"/>
      <c r="BG79" s="1231"/>
      <c r="BH79" s="1231"/>
      <c r="BI79" s="1231"/>
      <c r="BJ79" s="1231"/>
      <c r="BK79" s="1231"/>
      <c r="BL79" s="1231"/>
      <c r="BM79" s="1231"/>
      <c r="BN79" s="1231"/>
      <c r="BO79" s="1231"/>
      <c r="BP79" s="1228">
        <v>8.5</v>
      </c>
      <c r="BQ79" s="1228"/>
      <c r="BR79" s="1228"/>
      <c r="BS79" s="1228"/>
      <c r="BT79" s="1228"/>
      <c r="BU79" s="1228"/>
      <c r="BV79" s="1228"/>
      <c r="BW79" s="1228"/>
      <c r="BX79" s="1228">
        <v>8.5</v>
      </c>
      <c r="BY79" s="1228"/>
      <c r="BZ79" s="1228"/>
      <c r="CA79" s="1228"/>
      <c r="CB79" s="1228"/>
      <c r="CC79" s="1228"/>
      <c r="CD79" s="1228"/>
      <c r="CE79" s="1228"/>
      <c r="CF79" s="1228">
        <v>8.4</v>
      </c>
      <c r="CG79" s="1228"/>
      <c r="CH79" s="1228"/>
      <c r="CI79" s="1228"/>
      <c r="CJ79" s="1228"/>
      <c r="CK79" s="1228"/>
      <c r="CL79" s="1228"/>
      <c r="CM79" s="1228"/>
      <c r="CN79" s="1228">
        <v>8.9</v>
      </c>
      <c r="CO79" s="1228"/>
      <c r="CP79" s="1228"/>
      <c r="CQ79" s="1228"/>
      <c r="CR79" s="1228"/>
      <c r="CS79" s="1228"/>
      <c r="CT79" s="1228"/>
      <c r="CU79" s="1228"/>
      <c r="CV79" s="1228">
        <v>8.9</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mQpkT+8eOxTU25vclq1ibyoGx8mBheOPqki4TstOMaF/Y2Z17+oqNFM0MYZYyfrY8zLDhD76whfv/ExSCz3woQ==" saltValue="UIt5Uygp7ucNH9wYnxkNo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2632E-6793-4841-BACC-355FF75B465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494</v>
      </c>
    </row>
  </sheetData>
  <sheetProtection algorithmName="SHA-512" hashValue="VYb/H/Rh4B7ZHbCb7HIJdNrTVi6Q5z9gizJE1/u3PK/9LwaaAEAtRoPVaRmBzEr5cqNtpVJo0mpNSl2ZRuQyMA==" saltValue="QsLZA2WAhx6UaCx/fCoW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4643A-46E3-475F-9F78-D3D124A1146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494</v>
      </c>
    </row>
  </sheetData>
  <sheetProtection algorithmName="SHA-512" hashValue="NNpMZgklwaf5VS6WULRFEouMPZ4+729mfc0US3/2XjgsCEJiIhyV0mC6mbFRlM0LP6qTRgovh+QrvJ03bbtGbA==" saltValue="816jbXW9BCmci2gvCbrw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53</v>
      </c>
      <c r="E2" s="147"/>
      <c r="F2" s="148" t="s">
        <v>544</v>
      </c>
      <c r="G2" s="149"/>
      <c r="H2" s="150"/>
    </row>
    <row r="3" spans="1:8" x14ac:dyDescent="0.2">
      <c r="A3" s="146" t="s">
        <v>537</v>
      </c>
      <c r="B3" s="151"/>
      <c r="C3" s="152"/>
      <c r="D3" s="153">
        <v>75869</v>
      </c>
      <c r="E3" s="154"/>
      <c r="F3" s="155">
        <v>83774</v>
      </c>
      <c r="G3" s="156"/>
      <c r="H3" s="157"/>
    </row>
    <row r="4" spans="1:8" x14ac:dyDescent="0.2">
      <c r="A4" s="158"/>
      <c r="B4" s="159"/>
      <c r="C4" s="160"/>
      <c r="D4" s="161">
        <v>42121</v>
      </c>
      <c r="E4" s="162"/>
      <c r="F4" s="163">
        <v>52179</v>
      </c>
      <c r="G4" s="164"/>
      <c r="H4" s="165"/>
    </row>
    <row r="5" spans="1:8" x14ac:dyDescent="0.2">
      <c r="A5" s="146" t="s">
        <v>539</v>
      </c>
      <c r="B5" s="151"/>
      <c r="C5" s="152"/>
      <c r="D5" s="153">
        <v>90836</v>
      </c>
      <c r="E5" s="154"/>
      <c r="F5" s="155">
        <v>132981</v>
      </c>
      <c r="G5" s="156"/>
      <c r="H5" s="157"/>
    </row>
    <row r="6" spans="1:8" x14ac:dyDescent="0.2">
      <c r="A6" s="158"/>
      <c r="B6" s="159"/>
      <c r="C6" s="160"/>
      <c r="D6" s="161">
        <v>45104</v>
      </c>
      <c r="E6" s="162"/>
      <c r="F6" s="163">
        <v>56973</v>
      </c>
      <c r="G6" s="164"/>
      <c r="H6" s="165"/>
    </row>
    <row r="7" spans="1:8" x14ac:dyDescent="0.2">
      <c r="A7" s="146" t="s">
        <v>540</v>
      </c>
      <c r="B7" s="151"/>
      <c r="C7" s="152"/>
      <c r="D7" s="153">
        <v>65121</v>
      </c>
      <c r="E7" s="154"/>
      <c r="F7" s="155">
        <v>128523</v>
      </c>
      <c r="G7" s="156"/>
      <c r="H7" s="157"/>
    </row>
    <row r="8" spans="1:8" x14ac:dyDescent="0.2">
      <c r="A8" s="158"/>
      <c r="B8" s="159"/>
      <c r="C8" s="160"/>
      <c r="D8" s="161">
        <v>36799</v>
      </c>
      <c r="E8" s="162"/>
      <c r="F8" s="163">
        <v>56792</v>
      </c>
      <c r="G8" s="164"/>
      <c r="H8" s="165"/>
    </row>
    <row r="9" spans="1:8" x14ac:dyDescent="0.2">
      <c r="A9" s="146" t="s">
        <v>541</v>
      </c>
      <c r="B9" s="151"/>
      <c r="C9" s="152"/>
      <c r="D9" s="153">
        <v>102114</v>
      </c>
      <c r="E9" s="154"/>
      <c r="F9" s="155">
        <v>96469</v>
      </c>
      <c r="G9" s="156"/>
      <c r="H9" s="157"/>
    </row>
    <row r="10" spans="1:8" x14ac:dyDescent="0.2">
      <c r="A10" s="158"/>
      <c r="B10" s="159"/>
      <c r="C10" s="160"/>
      <c r="D10" s="161">
        <v>36893</v>
      </c>
      <c r="E10" s="162"/>
      <c r="F10" s="163">
        <v>49775</v>
      </c>
      <c r="G10" s="164"/>
      <c r="H10" s="165"/>
    </row>
    <row r="11" spans="1:8" x14ac:dyDescent="0.2">
      <c r="A11" s="146" t="s">
        <v>542</v>
      </c>
      <c r="B11" s="151"/>
      <c r="C11" s="152"/>
      <c r="D11" s="153">
        <v>94573</v>
      </c>
      <c r="E11" s="154"/>
      <c r="F11" s="155">
        <v>85743</v>
      </c>
      <c r="G11" s="156"/>
      <c r="H11" s="157"/>
    </row>
    <row r="12" spans="1:8" x14ac:dyDescent="0.2">
      <c r="A12" s="158"/>
      <c r="B12" s="159"/>
      <c r="C12" s="166"/>
      <c r="D12" s="161">
        <v>45185</v>
      </c>
      <c r="E12" s="162"/>
      <c r="F12" s="163">
        <v>45231</v>
      </c>
      <c r="G12" s="164"/>
      <c r="H12" s="165"/>
    </row>
    <row r="13" spans="1:8" x14ac:dyDescent="0.2">
      <c r="A13" s="146"/>
      <c r="B13" s="151"/>
      <c r="C13" s="152"/>
      <c r="D13" s="153">
        <v>85703</v>
      </c>
      <c r="E13" s="154"/>
      <c r="F13" s="155">
        <v>105498</v>
      </c>
      <c r="G13" s="167"/>
      <c r="H13" s="157"/>
    </row>
    <row r="14" spans="1:8" x14ac:dyDescent="0.2">
      <c r="A14" s="158"/>
      <c r="B14" s="159"/>
      <c r="C14" s="160"/>
      <c r="D14" s="161">
        <v>41220</v>
      </c>
      <c r="E14" s="162"/>
      <c r="F14" s="163">
        <v>52190</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5.01</v>
      </c>
      <c r="C19" s="168">
        <f>ROUND(VALUE(SUBSTITUTE(実質収支比率等に係る経年分析!G$48,"▲","-")),2)</f>
        <v>3.31</v>
      </c>
      <c r="D19" s="168">
        <f>ROUND(VALUE(SUBSTITUTE(実質収支比率等に係る経年分析!H$48,"▲","-")),2)</f>
        <v>5.01</v>
      </c>
      <c r="E19" s="168">
        <f>ROUND(VALUE(SUBSTITUTE(実質収支比率等に係る経年分析!I$48,"▲","-")),2)</f>
        <v>4.62</v>
      </c>
      <c r="F19" s="168">
        <f>ROUND(VALUE(SUBSTITUTE(実質収支比率等に係る経年分析!J$48,"▲","-")),2)</f>
        <v>5.13</v>
      </c>
    </row>
    <row r="20" spans="1:11" x14ac:dyDescent="0.2">
      <c r="A20" s="168" t="s">
        <v>56</v>
      </c>
      <c r="B20" s="168">
        <f>ROUND(VALUE(SUBSTITUTE(実質収支比率等に係る経年分析!F$47,"▲","-")),2)</f>
        <v>29.57</v>
      </c>
      <c r="C20" s="168">
        <f>ROUND(VALUE(SUBSTITUTE(実質収支比率等に係る経年分析!G$47,"▲","-")),2)</f>
        <v>27.27</v>
      </c>
      <c r="D20" s="168">
        <f>ROUND(VALUE(SUBSTITUTE(実質収支比率等に係る経年分析!H$47,"▲","-")),2)</f>
        <v>25.76</v>
      </c>
      <c r="E20" s="168">
        <f>ROUND(VALUE(SUBSTITUTE(実質収支比率等に係る経年分析!I$47,"▲","-")),2)</f>
        <v>27.01</v>
      </c>
      <c r="F20" s="168">
        <f>ROUND(VALUE(SUBSTITUTE(実質収支比率等に係る経年分析!J$47,"▲","-")),2)</f>
        <v>30.72</v>
      </c>
    </row>
    <row r="21" spans="1:11" x14ac:dyDescent="0.2">
      <c r="A21" s="168" t="s">
        <v>57</v>
      </c>
      <c r="B21" s="168">
        <f>IF(ISNUMBER(VALUE(SUBSTITUTE(実質収支比率等に係る経年分析!F$49,"▲","-"))),ROUND(VALUE(SUBSTITUTE(実質収支比率等に係る経年分析!F$49,"▲","-")),2),NA())</f>
        <v>-3.51</v>
      </c>
      <c r="C21" s="168">
        <f>IF(ISNUMBER(VALUE(SUBSTITUTE(実質収支比率等に係る経年分析!G$49,"▲","-"))),ROUND(VALUE(SUBSTITUTE(実質収支比率等に係る経年分析!G$49,"▲","-")),2),NA())</f>
        <v>-7.05</v>
      </c>
      <c r="D21" s="168">
        <f>IF(ISNUMBER(VALUE(SUBSTITUTE(実質収支比率等に係る経年分析!H$49,"▲","-"))),ROUND(VALUE(SUBSTITUTE(実質収支比率等に係る経年分析!H$49,"▲","-")),2),NA())</f>
        <v>-0.49</v>
      </c>
      <c r="E21" s="168">
        <f>IF(ISNUMBER(VALUE(SUBSTITUTE(実質収支比率等に係る経年分析!I$49,"▲","-"))),ROUND(VALUE(SUBSTITUTE(実質収支比率等に係る経年分析!I$49,"▲","-")),2),NA())</f>
        <v>-0.11</v>
      </c>
      <c r="F21" s="168">
        <f>IF(ISNUMBER(VALUE(SUBSTITUTE(実質収支比率等に係る経年分析!J$49,"▲","-"))),ROUND(VALUE(SUBSTITUTE(実質収支比率等に係る経年分析!J$49,"▲","-")),2),NA())</f>
        <v>0.36</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0.14000000000000001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0.23</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0.34</v>
      </c>
    </row>
    <row r="33" spans="1:16" x14ac:dyDescent="0.2">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2.2200000000000002</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2.4500000000000002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3.31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4.6100000000000003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5.13</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1907</v>
      </c>
      <c r="E42" s="170"/>
      <c r="F42" s="170"/>
      <c r="G42" s="170">
        <f>'実質公債費比率（分子）の構造'!L$52</f>
        <v>1828</v>
      </c>
      <c r="H42" s="170"/>
      <c r="I42" s="170"/>
      <c r="J42" s="170">
        <f>'実質公債費比率（分子）の構造'!M$52</f>
        <v>1912</v>
      </c>
      <c r="K42" s="170"/>
      <c r="L42" s="170"/>
      <c r="M42" s="170">
        <f>'実質公債費比率（分子）の構造'!N$52</f>
        <v>1895</v>
      </c>
      <c r="N42" s="170"/>
      <c r="O42" s="170"/>
      <c r="P42" s="170">
        <f>'実質公債費比率（分子）の構造'!O$52</f>
        <v>1821</v>
      </c>
    </row>
    <row r="43" spans="1:16" x14ac:dyDescent="0.2">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f>'実質公債費比率（分子）の構造'!K$50</f>
        <v>6</v>
      </c>
      <c r="C44" s="170"/>
      <c r="D44" s="170"/>
      <c r="E44" s="170">
        <f>'実質公債費比率（分子）の構造'!L$50</f>
        <v>4</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x14ac:dyDescent="0.2">
      <c r="A45" s="170" t="s">
        <v>67</v>
      </c>
      <c r="B45" s="170">
        <f>'実質公債費比率（分子）の構造'!K$49</f>
        <v>152</v>
      </c>
      <c r="C45" s="170"/>
      <c r="D45" s="170"/>
      <c r="E45" s="170">
        <f>'実質公債費比率（分子）の構造'!L$49</f>
        <v>184</v>
      </c>
      <c r="F45" s="170"/>
      <c r="G45" s="170"/>
      <c r="H45" s="170">
        <f>'実質公債費比率（分子）の構造'!M$49</f>
        <v>203</v>
      </c>
      <c r="I45" s="170"/>
      <c r="J45" s="170"/>
      <c r="K45" s="170">
        <f>'実質公債費比率（分子）の構造'!N$49</f>
        <v>207</v>
      </c>
      <c r="L45" s="170"/>
      <c r="M45" s="170"/>
      <c r="N45" s="170">
        <f>'実質公債費比率（分子）の構造'!O$49</f>
        <v>205</v>
      </c>
      <c r="O45" s="170"/>
      <c r="P45" s="170"/>
    </row>
    <row r="46" spans="1:16" x14ac:dyDescent="0.2">
      <c r="A46" s="170" t="s">
        <v>68</v>
      </c>
      <c r="B46" s="170">
        <f>'実質公債費比率（分子）の構造'!K$48</f>
        <v>183</v>
      </c>
      <c r="C46" s="170"/>
      <c r="D46" s="170"/>
      <c r="E46" s="170">
        <f>'実質公債費比率（分子）の構造'!L$48</f>
        <v>175</v>
      </c>
      <c r="F46" s="170"/>
      <c r="G46" s="170"/>
      <c r="H46" s="170">
        <f>'実質公債費比率（分子）の構造'!M$48</f>
        <v>178</v>
      </c>
      <c r="I46" s="170"/>
      <c r="J46" s="170"/>
      <c r="K46" s="170">
        <f>'実質公債費比率（分子）の構造'!N$48</f>
        <v>162</v>
      </c>
      <c r="L46" s="170"/>
      <c r="M46" s="170"/>
      <c r="N46" s="170">
        <f>'実質公債費比率（分子）の構造'!O$48</f>
        <v>155</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2343</v>
      </c>
      <c r="C49" s="170"/>
      <c r="D49" s="170"/>
      <c r="E49" s="170">
        <f>'実質公債費比率（分子）の構造'!L$45</f>
        <v>2210</v>
      </c>
      <c r="F49" s="170"/>
      <c r="G49" s="170"/>
      <c r="H49" s="170">
        <f>'実質公債費比率（分子）の構造'!M$45</f>
        <v>2319</v>
      </c>
      <c r="I49" s="170"/>
      <c r="J49" s="170"/>
      <c r="K49" s="170">
        <f>'実質公債費比率（分子）の構造'!N$45</f>
        <v>2291</v>
      </c>
      <c r="L49" s="170"/>
      <c r="M49" s="170"/>
      <c r="N49" s="170">
        <f>'実質公債費比率（分子）の構造'!O$45</f>
        <v>2230</v>
      </c>
      <c r="O49" s="170"/>
      <c r="P49" s="170"/>
    </row>
    <row r="50" spans="1:16" x14ac:dyDescent="0.2">
      <c r="A50" s="170" t="s">
        <v>72</v>
      </c>
      <c r="B50" s="170" t="e">
        <f>NA()</f>
        <v>#N/A</v>
      </c>
      <c r="C50" s="170">
        <f>IF(ISNUMBER('実質公債費比率（分子）の構造'!K$53),'実質公債費比率（分子）の構造'!K$53,NA())</f>
        <v>777</v>
      </c>
      <c r="D50" s="170" t="e">
        <f>NA()</f>
        <v>#N/A</v>
      </c>
      <c r="E50" s="170" t="e">
        <f>NA()</f>
        <v>#N/A</v>
      </c>
      <c r="F50" s="170">
        <f>IF(ISNUMBER('実質公債費比率（分子）の構造'!L$53),'実質公債費比率（分子）の構造'!L$53,NA())</f>
        <v>745</v>
      </c>
      <c r="G50" s="170" t="e">
        <f>NA()</f>
        <v>#N/A</v>
      </c>
      <c r="H50" s="170" t="e">
        <f>NA()</f>
        <v>#N/A</v>
      </c>
      <c r="I50" s="170">
        <f>IF(ISNUMBER('実質公債費比率（分子）の構造'!M$53),'実質公債費比率（分子）の構造'!M$53,NA())</f>
        <v>790</v>
      </c>
      <c r="J50" s="170" t="e">
        <f>NA()</f>
        <v>#N/A</v>
      </c>
      <c r="K50" s="170" t="e">
        <f>NA()</f>
        <v>#N/A</v>
      </c>
      <c r="L50" s="170">
        <f>IF(ISNUMBER('実質公債費比率（分子）の構造'!N$53),'実質公債費比率（分子）の構造'!N$53,NA())</f>
        <v>767</v>
      </c>
      <c r="M50" s="170" t="e">
        <f>NA()</f>
        <v>#N/A</v>
      </c>
      <c r="N50" s="170" t="e">
        <f>NA()</f>
        <v>#N/A</v>
      </c>
      <c r="O50" s="170">
        <f>IF(ISNUMBER('実質公債費比率（分子）の構造'!O$53),'実質公債費比率（分子）の構造'!O$53,NA())</f>
        <v>771</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17273</v>
      </c>
      <c r="E56" s="169"/>
      <c r="F56" s="169"/>
      <c r="G56" s="169">
        <f>'将来負担比率（分子）の構造'!J$52</f>
        <v>16812</v>
      </c>
      <c r="H56" s="169"/>
      <c r="I56" s="169"/>
      <c r="J56" s="169">
        <f>'将来負担比率（分子）の構造'!K$52</f>
        <v>15813</v>
      </c>
      <c r="K56" s="169"/>
      <c r="L56" s="169"/>
      <c r="M56" s="169">
        <f>'将来負担比率（分子）の構造'!L$52</f>
        <v>14934</v>
      </c>
      <c r="N56" s="169"/>
      <c r="O56" s="169"/>
      <c r="P56" s="169">
        <f>'将来負担比率（分子）の構造'!M$52</f>
        <v>14053</v>
      </c>
    </row>
    <row r="57" spans="1:16" x14ac:dyDescent="0.2">
      <c r="A57" s="169" t="s">
        <v>43</v>
      </c>
      <c r="B57" s="169"/>
      <c r="C57" s="169"/>
      <c r="D57" s="169">
        <f>'将来負担比率（分子）の構造'!I$51</f>
        <v>444</v>
      </c>
      <c r="E57" s="169"/>
      <c r="F57" s="169"/>
      <c r="G57" s="169">
        <f>'将来負担比率（分子）の構造'!J$51</f>
        <v>445</v>
      </c>
      <c r="H57" s="169"/>
      <c r="I57" s="169"/>
      <c r="J57" s="169">
        <f>'将来負担比率（分子）の構造'!K$51</f>
        <v>467</v>
      </c>
      <c r="K57" s="169"/>
      <c r="L57" s="169"/>
      <c r="M57" s="169">
        <f>'将来負担比率（分子）の構造'!L$51</f>
        <v>537</v>
      </c>
      <c r="N57" s="169"/>
      <c r="O57" s="169"/>
      <c r="P57" s="169">
        <f>'将来負担比率（分子）の構造'!M$51</f>
        <v>641</v>
      </c>
    </row>
    <row r="58" spans="1:16" x14ac:dyDescent="0.2">
      <c r="A58" s="169" t="s">
        <v>42</v>
      </c>
      <c r="B58" s="169"/>
      <c r="C58" s="169"/>
      <c r="D58" s="169">
        <f>'将来負担比率（分子）の構造'!I$50</f>
        <v>9134</v>
      </c>
      <c r="E58" s="169"/>
      <c r="F58" s="169"/>
      <c r="G58" s="169">
        <f>'将来負担比率（分子）の構造'!J$50</f>
        <v>9217</v>
      </c>
      <c r="H58" s="169"/>
      <c r="I58" s="169"/>
      <c r="J58" s="169">
        <f>'将来負担比率（分子）の構造'!K$50</f>
        <v>10524</v>
      </c>
      <c r="K58" s="169"/>
      <c r="L58" s="169"/>
      <c r="M58" s="169">
        <f>'将来負担比率（分子）の構造'!L$50</f>
        <v>12216</v>
      </c>
      <c r="N58" s="169"/>
      <c r="O58" s="169"/>
      <c r="P58" s="169">
        <f>'将来負担比率（分子）の構造'!M$50</f>
        <v>13049</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f>'将来負担比率（分子）の構造'!I$46</f>
        <v>19</v>
      </c>
      <c r="C61" s="169"/>
      <c r="D61" s="169"/>
      <c r="E61" s="169">
        <f>'将来負担比率（分子）の構造'!J$46</f>
        <v>44</v>
      </c>
      <c r="F61" s="169"/>
      <c r="G61" s="169"/>
      <c r="H61" s="169">
        <f>'将来負担比率（分子）の構造'!K$46</f>
        <v>43</v>
      </c>
      <c r="I61" s="169"/>
      <c r="J61" s="169"/>
      <c r="K61" s="169">
        <f>'将来負担比率（分子）の構造'!L$46</f>
        <v>12</v>
      </c>
      <c r="L61" s="169"/>
      <c r="M61" s="169"/>
      <c r="N61" s="169">
        <f>'将来負担比率（分子）の構造'!M$46</f>
        <v>11</v>
      </c>
      <c r="O61" s="169"/>
      <c r="P61" s="169"/>
    </row>
    <row r="62" spans="1:16" x14ac:dyDescent="0.2">
      <c r="A62" s="169" t="s">
        <v>36</v>
      </c>
      <c r="B62" s="169">
        <f>'将来負担比率（分子）の構造'!I$45</f>
        <v>3122</v>
      </c>
      <c r="C62" s="169"/>
      <c r="D62" s="169"/>
      <c r="E62" s="169">
        <f>'将来負担比率（分子）の構造'!J$45</f>
        <v>2940</v>
      </c>
      <c r="F62" s="169"/>
      <c r="G62" s="169"/>
      <c r="H62" s="169">
        <f>'将来負担比率（分子）の構造'!K$45</f>
        <v>2768</v>
      </c>
      <c r="I62" s="169"/>
      <c r="J62" s="169"/>
      <c r="K62" s="169">
        <f>'将来負担比率（分子）の構造'!L$45</f>
        <v>2560</v>
      </c>
      <c r="L62" s="169"/>
      <c r="M62" s="169"/>
      <c r="N62" s="169">
        <f>'将来負担比率（分子）の構造'!M$45</f>
        <v>2537</v>
      </c>
      <c r="O62" s="169"/>
      <c r="P62" s="169"/>
    </row>
    <row r="63" spans="1:16" x14ac:dyDescent="0.2">
      <c r="A63" s="169" t="s">
        <v>35</v>
      </c>
      <c r="B63" s="169">
        <f>'将来負担比率（分子）の構造'!I$44</f>
        <v>2301</v>
      </c>
      <c r="C63" s="169"/>
      <c r="D63" s="169"/>
      <c r="E63" s="169">
        <f>'将来負担比率（分子）の構造'!J$44</f>
        <v>2184</v>
      </c>
      <c r="F63" s="169"/>
      <c r="G63" s="169"/>
      <c r="H63" s="169">
        <f>'将来負担比率（分子）の構造'!K$44</f>
        <v>1929</v>
      </c>
      <c r="I63" s="169"/>
      <c r="J63" s="169"/>
      <c r="K63" s="169">
        <f>'将来負担比率（分子）の構造'!L$44</f>
        <v>1632</v>
      </c>
      <c r="L63" s="169"/>
      <c r="M63" s="169"/>
      <c r="N63" s="169">
        <f>'将来負担比率（分子）の構造'!M$44</f>
        <v>1366</v>
      </c>
      <c r="O63" s="169"/>
      <c r="P63" s="169"/>
    </row>
    <row r="64" spans="1:16" x14ac:dyDescent="0.2">
      <c r="A64" s="169" t="s">
        <v>34</v>
      </c>
      <c r="B64" s="169">
        <f>'将来負担比率（分子）の構造'!I$43</f>
        <v>1523</v>
      </c>
      <c r="C64" s="169"/>
      <c r="D64" s="169"/>
      <c r="E64" s="169">
        <f>'将来負担比率（分子）の構造'!J$43</f>
        <v>1521</v>
      </c>
      <c r="F64" s="169"/>
      <c r="G64" s="169"/>
      <c r="H64" s="169">
        <f>'将来負担比率（分子）の構造'!K$43</f>
        <v>1460</v>
      </c>
      <c r="I64" s="169"/>
      <c r="J64" s="169"/>
      <c r="K64" s="169">
        <f>'将来負担比率（分子）の構造'!L$43</f>
        <v>1342</v>
      </c>
      <c r="L64" s="169"/>
      <c r="M64" s="169"/>
      <c r="N64" s="169">
        <f>'将来負担比率（分子）の構造'!M$43</f>
        <v>1236</v>
      </c>
      <c r="O64" s="169"/>
      <c r="P64" s="169"/>
    </row>
    <row r="65" spans="1:16" x14ac:dyDescent="0.2">
      <c r="A65" s="169" t="s">
        <v>33</v>
      </c>
      <c r="B65" s="169">
        <f>'将来負担比率（分子）の構造'!I$42</f>
        <v>0</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32</v>
      </c>
      <c r="B66" s="169">
        <f>'将来負担比率（分子）の構造'!I$41</f>
        <v>21058</v>
      </c>
      <c r="C66" s="169"/>
      <c r="D66" s="169"/>
      <c r="E66" s="169">
        <f>'将来負担比率（分子）の構造'!J$41</f>
        <v>20626</v>
      </c>
      <c r="F66" s="169"/>
      <c r="G66" s="169"/>
      <c r="H66" s="169">
        <f>'将来負担比率（分子）の構造'!K$41</f>
        <v>19856</v>
      </c>
      <c r="I66" s="169"/>
      <c r="J66" s="169"/>
      <c r="K66" s="169">
        <f>'将来負担比率（分子）の構造'!L$41</f>
        <v>19084</v>
      </c>
      <c r="L66" s="169"/>
      <c r="M66" s="169"/>
      <c r="N66" s="169">
        <f>'将来負担比率（分子）の構造'!M$41</f>
        <v>18389</v>
      </c>
      <c r="O66" s="169"/>
      <c r="P66" s="169"/>
    </row>
    <row r="67" spans="1:16" x14ac:dyDescent="0.2">
      <c r="A67" s="169" t="s">
        <v>76</v>
      </c>
      <c r="B67" s="169" t="e">
        <f>NA()</f>
        <v>#N/A</v>
      </c>
      <c r="C67" s="169">
        <f>IF(ISNUMBER('将来負担比率（分子）の構造'!I$53), IF('将来負担比率（分子）の構造'!I$53 &lt; 0, 0, '将来負担比率（分子）の構造'!I$53), NA())</f>
        <v>1173</v>
      </c>
      <c r="D67" s="169" t="e">
        <f>NA()</f>
        <v>#N/A</v>
      </c>
      <c r="E67" s="169" t="e">
        <f>NA()</f>
        <v>#N/A</v>
      </c>
      <c r="F67" s="169">
        <f>IF(ISNUMBER('将来負担比率（分子）の構造'!J$53), IF('将来負担比率（分子）の構造'!J$53 &lt; 0, 0, '将来負担比率（分子）の構造'!J$53), NA())</f>
        <v>842</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3278</v>
      </c>
      <c r="C72" s="173">
        <f>基金残高に係る経年分析!G55</f>
        <v>3604</v>
      </c>
      <c r="D72" s="173">
        <f>基金残高に係る経年分析!H55</f>
        <v>3921</v>
      </c>
    </row>
    <row r="73" spans="1:16" x14ac:dyDescent="0.2">
      <c r="A73" s="172" t="s">
        <v>79</v>
      </c>
      <c r="B73" s="173">
        <f>基金残高に係る経年分析!F56</f>
        <v>216</v>
      </c>
      <c r="C73" s="173">
        <f>基金残高に係る経年分析!G56</f>
        <v>466</v>
      </c>
      <c r="D73" s="173">
        <f>基金残高に係る経年分析!H56</f>
        <v>567</v>
      </c>
    </row>
    <row r="74" spans="1:16" x14ac:dyDescent="0.2">
      <c r="A74" s="172" t="s">
        <v>80</v>
      </c>
      <c r="B74" s="173">
        <f>基金残高に係る経年分析!F57</f>
        <v>6396</v>
      </c>
      <c r="C74" s="173">
        <f>基金残高に係る経年分析!G57</f>
        <v>7472</v>
      </c>
      <c r="D74" s="173">
        <f>基金残高に係る経年分析!H57</f>
        <v>7856</v>
      </c>
    </row>
  </sheetData>
  <sheetProtection algorithmName="SHA-512" hashValue="OrEESaCJY8QPQfkgsEDEk7p6GV7Rh2oP457wuQmJLsYavzA36vALG8rgPcKrWqgzn3EYx2kZQ94tZqmddb909A==" saltValue="oGH/d4jUb1keOTFzQJ2L6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213</v>
      </c>
      <c r="DI1" s="731"/>
      <c r="DJ1" s="731"/>
      <c r="DK1" s="731"/>
      <c r="DL1" s="731"/>
      <c r="DM1" s="731"/>
      <c r="DN1" s="732"/>
      <c r="DO1" s="208"/>
      <c r="DP1" s="730" t="s">
        <v>214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216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219</v>
      </c>
      <c r="S4" s="687"/>
      <c r="T4" s="687"/>
      <c r="U4" s="687"/>
      <c r="V4" s="687"/>
      <c r="W4" s="687"/>
      <c r="X4" s="687"/>
      <c r="Y4" s="688"/>
      <c r="Z4" s="686" t="s">
        <v>220</v>
      </c>
      <c r="AA4" s="687"/>
      <c r="AB4" s="687"/>
      <c r="AC4" s="688"/>
      <c r="AD4" s="686" t="s">
        <v>221</v>
      </c>
      <c r="AE4" s="687"/>
      <c r="AF4" s="687"/>
      <c r="AG4" s="687"/>
      <c r="AH4" s="687"/>
      <c r="AI4" s="687"/>
      <c r="AJ4" s="687"/>
      <c r="AK4" s="688"/>
      <c r="AL4" s="686" t="s">
        <v>220</v>
      </c>
      <c r="AM4" s="687"/>
      <c r="AN4" s="687"/>
      <c r="AO4" s="688"/>
      <c r="AP4" s="733" t="s">
        <v>222</v>
      </c>
      <c r="AQ4" s="733"/>
      <c r="AR4" s="733"/>
      <c r="AS4" s="733"/>
      <c r="AT4" s="733"/>
      <c r="AU4" s="733"/>
      <c r="AV4" s="733"/>
      <c r="AW4" s="733"/>
      <c r="AX4" s="733"/>
      <c r="AY4" s="733"/>
      <c r="AZ4" s="733"/>
      <c r="BA4" s="733"/>
      <c r="BB4" s="733"/>
      <c r="BC4" s="733"/>
      <c r="BD4" s="733"/>
      <c r="BE4" s="733"/>
      <c r="BF4" s="733"/>
      <c r="BG4" s="733" t="s">
        <v>223</v>
      </c>
      <c r="BH4" s="733"/>
      <c r="BI4" s="733"/>
      <c r="BJ4" s="733"/>
      <c r="BK4" s="733"/>
      <c r="BL4" s="733"/>
      <c r="BM4" s="733"/>
      <c r="BN4" s="733"/>
      <c r="BO4" s="733" t="s">
        <v>220</v>
      </c>
      <c r="BP4" s="733"/>
      <c r="BQ4" s="733"/>
      <c r="BR4" s="733"/>
      <c r="BS4" s="733" t="s">
        <v>224</v>
      </c>
      <c r="BT4" s="733"/>
      <c r="BU4" s="733"/>
      <c r="BV4" s="733"/>
      <c r="BW4" s="733"/>
      <c r="BX4" s="733"/>
      <c r="BY4" s="733"/>
      <c r="BZ4" s="733"/>
      <c r="CA4" s="733"/>
      <c r="CB4" s="733"/>
      <c r="CD4" s="686" t="s">
        <v>225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226</v>
      </c>
      <c r="C5" s="693"/>
      <c r="D5" s="693"/>
      <c r="E5" s="693"/>
      <c r="F5" s="693"/>
      <c r="G5" s="693"/>
      <c r="H5" s="693"/>
      <c r="I5" s="693"/>
      <c r="J5" s="693"/>
      <c r="K5" s="693"/>
      <c r="L5" s="693"/>
      <c r="M5" s="693"/>
      <c r="N5" s="693"/>
      <c r="O5" s="693"/>
      <c r="P5" s="693"/>
      <c r="Q5" s="694"/>
      <c r="R5" s="689">
        <v>3906132</v>
      </c>
      <c r="S5" s="690"/>
      <c r="T5" s="690"/>
      <c r="U5" s="690"/>
      <c r="V5" s="690"/>
      <c r="W5" s="690"/>
      <c r="X5" s="690"/>
      <c r="Y5" s="715"/>
      <c r="Z5" s="728">
        <v>15</v>
      </c>
      <c r="AA5" s="728"/>
      <c r="AB5" s="728"/>
      <c r="AC5" s="728"/>
      <c r="AD5" s="729">
        <v>3906132</v>
      </c>
      <c r="AE5" s="729"/>
      <c r="AF5" s="729"/>
      <c r="AG5" s="729"/>
      <c r="AH5" s="729"/>
      <c r="AI5" s="729"/>
      <c r="AJ5" s="729"/>
      <c r="AK5" s="729"/>
      <c r="AL5" s="716">
        <v>30.7</v>
      </c>
      <c r="AM5" s="698"/>
      <c r="AN5" s="698"/>
      <c r="AO5" s="717"/>
      <c r="AP5" s="692" t="s">
        <v>227</v>
      </c>
      <c r="AQ5" s="693"/>
      <c r="AR5" s="693"/>
      <c r="AS5" s="693"/>
      <c r="AT5" s="693"/>
      <c r="AU5" s="693"/>
      <c r="AV5" s="693"/>
      <c r="AW5" s="693"/>
      <c r="AX5" s="693"/>
      <c r="AY5" s="693"/>
      <c r="AZ5" s="693"/>
      <c r="BA5" s="693"/>
      <c r="BB5" s="693"/>
      <c r="BC5" s="693"/>
      <c r="BD5" s="693"/>
      <c r="BE5" s="693"/>
      <c r="BF5" s="694"/>
      <c r="BG5" s="634">
        <v>3906132</v>
      </c>
      <c r="BH5" s="635"/>
      <c r="BI5" s="635"/>
      <c r="BJ5" s="635"/>
      <c r="BK5" s="635"/>
      <c r="BL5" s="635"/>
      <c r="BM5" s="635"/>
      <c r="BN5" s="636"/>
      <c r="BO5" s="672">
        <v>100</v>
      </c>
      <c r="BP5" s="672"/>
      <c r="BQ5" s="672"/>
      <c r="BR5" s="672"/>
      <c r="BS5" s="673" t="s">
        <v>129</v>
      </c>
      <c r="BT5" s="673"/>
      <c r="BU5" s="673"/>
      <c r="BV5" s="673"/>
      <c r="BW5" s="673"/>
      <c r="BX5" s="673"/>
      <c r="BY5" s="673"/>
      <c r="BZ5" s="673"/>
      <c r="CA5" s="673"/>
      <c r="CB5" s="713"/>
      <c r="CD5" s="686" t="s">
        <v>222</v>
      </c>
      <c r="CE5" s="687"/>
      <c r="CF5" s="687"/>
      <c r="CG5" s="687"/>
      <c r="CH5" s="687"/>
      <c r="CI5" s="687"/>
      <c r="CJ5" s="687"/>
      <c r="CK5" s="687"/>
      <c r="CL5" s="687"/>
      <c r="CM5" s="687"/>
      <c r="CN5" s="687"/>
      <c r="CO5" s="687"/>
      <c r="CP5" s="687"/>
      <c r="CQ5" s="688"/>
      <c r="CR5" s="686" t="s">
        <v>228</v>
      </c>
      <c r="CS5" s="687"/>
      <c r="CT5" s="687"/>
      <c r="CU5" s="687"/>
      <c r="CV5" s="687"/>
      <c r="CW5" s="687"/>
      <c r="CX5" s="687"/>
      <c r="CY5" s="688"/>
      <c r="CZ5" s="686" t="s">
        <v>220</v>
      </c>
      <c r="DA5" s="687"/>
      <c r="DB5" s="687"/>
      <c r="DC5" s="688"/>
      <c r="DD5" s="686" t="s">
        <v>229</v>
      </c>
      <c r="DE5" s="687"/>
      <c r="DF5" s="687"/>
      <c r="DG5" s="687"/>
      <c r="DH5" s="687"/>
      <c r="DI5" s="687"/>
      <c r="DJ5" s="687"/>
      <c r="DK5" s="687"/>
      <c r="DL5" s="687"/>
      <c r="DM5" s="687"/>
      <c r="DN5" s="687"/>
      <c r="DO5" s="687"/>
      <c r="DP5" s="688"/>
      <c r="DQ5" s="686" t="s">
        <v>230</v>
      </c>
      <c r="DR5" s="687"/>
      <c r="DS5" s="687"/>
      <c r="DT5" s="687"/>
      <c r="DU5" s="687"/>
      <c r="DV5" s="687"/>
      <c r="DW5" s="687"/>
      <c r="DX5" s="687"/>
      <c r="DY5" s="687"/>
      <c r="DZ5" s="687"/>
      <c r="EA5" s="687"/>
      <c r="EB5" s="687"/>
      <c r="EC5" s="688"/>
    </row>
    <row r="6" spans="2:143" ht="11.25" customHeight="1" x14ac:dyDescent="0.2">
      <c r="B6" s="631" t="s">
        <v>231</v>
      </c>
      <c r="C6" s="632"/>
      <c r="D6" s="632"/>
      <c r="E6" s="632"/>
      <c r="F6" s="632"/>
      <c r="G6" s="632"/>
      <c r="H6" s="632"/>
      <c r="I6" s="632"/>
      <c r="J6" s="632"/>
      <c r="K6" s="632"/>
      <c r="L6" s="632"/>
      <c r="M6" s="632"/>
      <c r="N6" s="632"/>
      <c r="O6" s="632"/>
      <c r="P6" s="632"/>
      <c r="Q6" s="633"/>
      <c r="R6" s="634">
        <v>364408</v>
      </c>
      <c r="S6" s="635"/>
      <c r="T6" s="635"/>
      <c r="U6" s="635"/>
      <c r="V6" s="635"/>
      <c r="W6" s="635"/>
      <c r="X6" s="635"/>
      <c r="Y6" s="636"/>
      <c r="Z6" s="672">
        <v>1.4</v>
      </c>
      <c r="AA6" s="672"/>
      <c r="AB6" s="672"/>
      <c r="AC6" s="672"/>
      <c r="AD6" s="673">
        <v>364408</v>
      </c>
      <c r="AE6" s="673"/>
      <c r="AF6" s="673"/>
      <c r="AG6" s="673"/>
      <c r="AH6" s="673"/>
      <c r="AI6" s="673"/>
      <c r="AJ6" s="673"/>
      <c r="AK6" s="673"/>
      <c r="AL6" s="637">
        <v>2.9</v>
      </c>
      <c r="AM6" s="638"/>
      <c r="AN6" s="638"/>
      <c r="AO6" s="674"/>
      <c r="AP6" s="631" t="s">
        <v>232</v>
      </c>
      <c r="AQ6" s="632"/>
      <c r="AR6" s="632"/>
      <c r="AS6" s="632"/>
      <c r="AT6" s="632"/>
      <c r="AU6" s="632"/>
      <c r="AV6" s="632"/>
      <c r="AW6" s="632"/>
      <c r="AX6" s="632"/>
      <c r="AY6" s="632"/>
      <c r="AZ6" s="632"/>
      <c r="BA6" s="632"/>
      <c r="BB6" s="632"/>
      <c r="BC6" s="632"/>
      <c r="BD6" s="632"/>
      <c r="BE6" s="632"/>
      <c r="BF6" s="633"/>
      <c r="BG6" s="634">
        <v>3906132</v>
      </c>
      <c r="BH6" s="635"/>
      <c r="BI6" s="635"/>
      <c r="BJ6" s="635"/>
      <c r="BK6" s="635"/>
      <c r="BL6" s="635"/>
      <c r="BM6" s="635"/>
      <c r="BN6" s="636"/>
      <c r="BO6" s="672">
        <v>100</v>
      </c>
      <c r="BP6" s="672"/>
      <c r="BQ6" s="672"/>
      <c r="BR6" s="672"/>
      <c r="BS6" s="673" t="s">
        <v>129</v>
      </c>
      <c r="BT6" s="673"/>
      <c r="BU6" s="673"/>
      <c r="BV6" s="673"/>
      <c r="BW6" s="673"/>
      <c r="BX6" s="673"/>
      <c r="BY6" s="673"/>
      <c r="BZ6" s="673"/>
      <c r="CA6" s="673"/>
      <c r="CB6" s="713"/>
      <c r="CD6" s="692" t="s">
        <v>233</v>
      </c>
      <c r="CE6" s="693"/>
      <c r="CF6" s="693"/>
      <c r="CG6" s="693"/>
      <c r="CH6" s="693"/>
      <c r="CI6" s="693"/>
      <c r="CJ6" s="693"/>
      <c r="CK6" s="693"/>
      <c r="CL6" s="693"/>
      <c r="CM6" s="693"/>
      <c r="CN6" s="693"/>
      <c r="CO6" s="693"/>
      <c r="CP6" s="693"/>
      <c r="CQ6" s="694"/>
      <c r="CR6" s="634">
        <v>157179</v>
      </c>
      <c r="CS6" s="635"/>
      <c r="CT6" s="635"/>
      <c r="CU6" s="635"/>
      <c r="CV6" s="635"/>
      <c r="CW6" s="635"/>
      <c r="CX6" s="635"/>
      <c r="CY6" s="636"/>
      <c r="CZ6" s="716">
        <v>0.6</v>
      </c>
      <c r="DA6" s="698"/>
      <c r="DB6" s="698"/>
      <c r="DC6" s="718"/>
      <c r="DD6" s="640" t="s">
        <v>129</v>
      </c>
      <c r="DE6" s="635"/>
      <c r="DF6" s="635"/>
      <c r="DG6" s="635"/>
      <c r="DH6" s="635"/>
      <c r="DI6" s="635"/>
      <c r="DJ6" s="635"/>
      <c r="DK6" s="635"/>
      <c r="DL6" s="635"/>
      <c r="DM6" s="635"/>
      <c r="DN6" s="635"/>
      <c r="DO6" s="635"/>
      <c r="DP6" s="636"/>
      <c r="DQ6" s="640">
        <v>157179</v>
      </c>
      <c r="DR6" s="635"/>
      <c r="DS6" s="635"/>
      <c r="DT6" s="635"/>
      <c r="DU6" s="635"/>
      <c r="DV6" s="635"/>
      <c r="DW6" s="635"/>
      <c r="DX6" s="635"/>
      <c r="DY6" s="635"/>
      <c r="DZ6" s="635"/>
      <c r="EA6" s="635"/>
      <c r="EB6" s="635"/>
      <c r="EC6" s="671"/>
    </row>
    <row r="7" spans="2:143" ht="11.25" customHeight="1" x14ac:dyDescent="0.2">
      <c r="B7" s="631" t="s">
        <v>234</v>
      </c>
      <c r="C7" s="632"/>
      <c r="D7" s="632"/>
      <c r="E7" s="632"/>
      <c r="F7" s="632"/>
      <c r="G7" s="632"/>
      <c r="H7" s="632"/>
      <c r="I7" s="632"/>
      <c r="J7" s="632"/>
      <c r="K7" s="632"/>
      <c r="L7" s="632"/>
      <c r="M7" s="632"/>
      <c r="N7" s="632"/>
      <c r="O7" s="632"/>
      <c r="P7" s="632"/>
      <c r="Q7" s="633"/>
      <c r="R7" s="634">
        <v>828</v>
      </c>
      <c r="S7" s="635"/>
      <c r="T7" s="635"/>
      <c r="U7" s="635"/>
      <c r="V7" s="635"/>
      <c r="W7" s="635"/>
      <c r="X7" s="635"/>
      <c r="Y7" s="636"/>
      <c r="Z7" s="672">
        <v>0</v>
      </c>
      <c r="AA7" s="672"/>
      <c r="AB7" s="672"/>
      <c r="AC7" s="672"/>
      <c r="AD7" s="673">
        <v>828</v>
      </c>
      <c r="AE7" s="673"/>
      <c r="AF7" s="673"/>
      <c r="AG7" s="673"/>
      <c r="AH7" s="673"/>
      <c r="AI7" s="673"/>
      <c r="AJ7" s="673"/>
      <c r="AK7" s="673"/>
      <c r="AL7" s="637">
        <v>0</v>
      </c>
      <c r="AM7" s="638"/>
      <c r="AN7" s="638"/>
      <c r="AO7" s="674"/>
      <c r="AP7" s="631" t="s">
        <v>235</v>
      </c>
      <c r="AQ7" s="632"/>
      <c r="AR7" s="632"/>
      <c r="AS7" s="632"/>
      <c r="AT7" s="632"/>
      <c r="AU7" s="632"/>
      <c r="AV7" s="632"/>
      <c r="AW7" s="632"/>
      <c r="AX7" s="632"/>
      <c r="AY7" s="632"/>
      <c r="AZ7" s="632"/>
      <c r="BA7" s="632"/>
      <c r="BB7" s="632"/>
      <c r="BC7" s="632"/>
      <c r="BD7" s="632"/>
      <c r="BE7" s="632"/>
      <c r="BF7" s="633"/>
      <c r="BG7" s="634">
        <v>1219697</v>
      </c>
      <c r="BH7" s="635"/>
      <c r="BI7" s="635"/>
      <c r="BJ7" s="635"/>
      <c r="BK7" s="635"/>
      <c r="BL7" s="635"/>
      <c r="BM7" s="635"/>
      <c r="BN7" s="636"/>
      <c r="BO7" s="672">
        <v>31.2</v>
      </c>
      <c r="BP7" s="672"/>
      <c r="BQ7" s="672"/>
      <c r="BR7" s="672"/>
      <c r="BS7" s="673" t="s">
        <v>236</v>
      </c>
      <c r="BT7" s="673"/>
      <c r="BU7" s="673"/>
      <c r="BV7" s="673"/>
      <c r="BW7" s="673"/>
      <c r="BX7" s="673"/>
      <c r="BY7" s="673"/>
      <c r="BZ7" s="673"/>
      <c r="CA7" s="673"/>
      <c r="CB7" s="713"/>
      <c r="CD7" s="631" t="s">
        <v>237</v>
      </c>
      <c r="CE7" s="632"/>
      <c r="CF7" s="632"/>
      <c r="CG7" s="632"/>
      <c r="CH7" s="632"/>
      <c r="CI7" s="632"/>
      <c r="CJ7" s="632"/>
      <c r="CK7" s="632"/>
      <c r="CL7" s="632"/>
      <c r="CM7" s="632"/>
      <c r="CN7" s="632"/>
      <c r="CO7" s="632"/>
      <c r="CP7" s="632"/>
      <c r="CQ7" s="633"/>
      <c r="CR7" s="634">
        <v>5587269</v>
      </c>
      <c r="CS7" s="635"/>
      <c r="CT7" s="635"/>
      <c r="CU7" s="635"/>
      <c r="CV7" s="635"/>
      <c r="CW7" s="635"/>
      <c r="CX7" s="635"/>
      <c r="CY7" s="636"/>
      <c r="CZ7" s="672">
        <v>22.1</v>
      </c>
      <c r="DA7" s="672"/>
      <c r="DB7" s="672"/>
      <c r="DC7" s="672"/>
      <c r="DD7" s="640">
        <v>287489</v>
      </c>
      <c r="DE7" s="635"/>
      <c r="DF7" s="635"/>
      <c r="DG7" s="635"/>
      <c r="DH7" s="635"/>
      <c r="DI7" s="635"/>
      <c r="DJ7" s="635"/>
      <c r="DK7" s="635"/>
      <c r="DL7" s="635"/>
      <c r="DM7" s="635"/>
      <c r="DN7" s="635"/>
      <c r="DO7" s="635"/>
      <c r="DP7" s="636"/>
      <c r="DQ7" s="640">
        <v>2364658</v>
      </c>
      <c r="DR7" s="635"/>
      <c r="DS7" s="635"/>
      <c r="DT7" s="635"/>
      <c r="DU7" s="635"/>
      <c r="DV7" s="635"/>
      <c r="DW7" s="635"/>
      <c r="DX7" s="635"/>
      <c r="DY7" s="635"/>
      <c r="DZ7" s="635"/>
      <c r="EA7" s="635"/>
      <c r="EB7" s="635"/>
      <c r="EC7" s="671"/>
    </row>
    <row r="8" spans="2:143" ht="11.25" customHeight="1" x14ac:dyDescent="0.2">
      <c r="B8" s="631" t="s">
        <v>238</v>
      </c>
      <c r="C8" s="632"/>
      <c r="D8" s="632"/>
      <c r="E8" s="632"/>
      <c r="F8" s="632"/>
      <c r="G8" s="632"/>
      <c r="H8" s="632"/>
      <c r="I8" s="632"/>
      <c r="J8" s="632"/>
      <c r="K8" s="632"/>
      <c r="L8" s="632"/>
      <c r="M8" s="632"/>
      <c r="N8" s="632"/>
      <c r="O8" s="632"/>
      <c r="P8" s="632"/>
      <c r="Q8" s="633"/>
      <c r="R8" s="634">
        <v>7868</v>
      </c>
      <c r="S8" s="635"/>
      <c r="T8" s="635"/>
      <c r="U8" s="635"/>
      <c r="V8" s="635"/>
      <c r="W8" s="635"/>
      <c r="X8" s="635"/>
      <c r="Y8" s="636"/>
      <c r="Z8" s="672">
        <v>0</v>
      </c>
      <c r="AA8" s="672"/>
      <c r="AB8" s="672"/>
      <c r="AC8" s="672"/>
      <c r="AD8" s="673">
        <v>7868</v>
      </c>
      <c r="AE8" s="673"/>
      <c r="AF8" s="673"/>
      <c r="AG8" s="673"/>
      <c r="AH8" s="673"/>
      <c r="AI8" s="673"/>
      <c r="AJ8" s="673"/>
      <c r="AK8" s="673"/>
      <c r="AL8" s="637">
        <v>0.1</v>
      </c>
      <c r="AM8" s="638"/>
      <c r="AN8" s="638"/>
      <c r="AO8" s="674"/>
      <c r="AP8" s="631" t="s">
        <v>239</v>
      </c>
      <c r="AQ8" s="632"/>
      <c r="AR8" s="632"/>
      <c r="AS8" s="632"/>
      <c r="AT8" s="632"/>
      <c r="AU8" s="632"/>
      <c r="AV8" s="632"/>
      <c r="AW8" s="632"/>
      <c r="AX8" s="632"/>
      <c r="AY8" s="632"/>
      <c r="AZ8" s="632"/>
      <c r="BA8" s="632"/>
      <c r="BB8" s="632"/>
      <c r="BC8" s="632"/>
      <c r="BD8" s="632"/>
      <c r="BE8" s="632"/>
      <c r="BF8" s="633"/>
      <c r="BG8" s="634">
        <v>52664</v>
      </c>
      <c r="BH8" s="635"/>
      <c r="BI8" s="635"/>
      <c r="BJ8" s="635"/>
      <c r="BK8" s="635"/>
      <c r="BL8" s="635"/>
      <c r="BM8" s="635"/>
      <c r="BN8" s="636"/>
      <c r="BO8" s="672">
        <v>1.3</v>
      </c>
      <c r="BP8" s="672"/>
      <c r="BQ8" s="672"/>
      <c r="BR8" s="672"/>
      <c r="BS8" s="673" t="s">
        <v>129</v>
      </c>
      <c r="BT8" s="673"/>
      <c r="BU8" s="673"/>
      <c r="BV8" s="673"/>
      <c r="BW8" s="673"/>
      <c r="BX8" s="673"/>
      <c r="BY8" s="673"/>
      <c r="BZ8" s="673"/>
      <c r="CA8" s="673"/>
      <c r="CB8" s="713"/>
      <c r="CD8" s="631" t="s">
        <v>240</v>
      </c>
      <c r="CE8" s="632"/>
      <c r="CF8" s="632"/>
      <c r="CG8" s="632"/>
      <c r="CH8" s="632"/>
      <c r="CI8" s="632"/>
      <c r="CJ8" s="632"/>
      <c r="CK8" s="632"/>
      <c r="CL8" s="632"/>
      <c r="CM8" s="632"/>
      <c r="CN8" s="632"/>
      <c r="CO8" s="632"/>
      <c r="CP8" s="632"/>
      <c r="CQ8" s="633"/>
      <c r="CR8" s="634">
        <v>8586134</v>
      </c>
      <c r="CS8" s="635"/>
      <c r="CT8" s="635"/>
      <c r="CU8" s="635"/>
      <c r="CV8" s="635"/>
      <c r="CW8" s="635"/>
      <c r="CX8" s="635"/>
      <c r="CY8" s="636"/>
      <c r="CZ8" s="672">
        <v>34</v>
      </c>
      <c r="DA8" s="672"/>
      <c r="DB8" s="672"/>
      <c r="DC8" s="672"/>
      <c r="DD8" s="640">
        <v>407161</v>
      </c>
      <c r="DE8" s="635"/>
      <c r="DF8" s="635"/>
      <c r="DG8" s="635"/>
      <c r="DH8" s="635"/>
      <c r="DI8" s="635"/>
      <c r="DJ8" s="635"/>
      <c r="DK8" s="635"/>
      <c r="DL8" s="635"/>
      <c r="DM8" s="635"/>
      <c r="DN8" s="635"/>
      <c r="DO8" s="635"/>
      <c r="DP8" s="636"/>
      <c r="DQ8" s="640">
        <v>4023509</v>
      </c>
      <c r="DR8" s="635"/>
      <c r="DS8" s="635"/>
      <c r="DT8" s="635"/>
      <c r="DU8" s="635"/>
      <c r="DV8" s="635"/>
      <c r="DW8" s="635"/>
      <c r="DX8" s="635"/>
      <c r="DY8" s="635"/>
      <c r="DZ8" s="635"/>
      <c r="EA8" s="635"/>
      <c r="EB8" s="635"/>
      <c r="EC8" s="671"/>
    </row>
    <row r="9" spans="2:143" ht="11.25" customHeight="1" x14ac:dyDescent="0.2">
      <c r="B9" s="631" t="s">
        <v>241</v>
      </c>
      <c r="C9" s="632"/>
      <c r="D9" s="632"/>
      <c r="E9" s="632"/>
      <c r="F9" s="632"/>
      <c r="G9" s="632"/>
      <c r="H9" s="632"/>
      <c r="I9" s="632"/>
      <c r="J9" s="632"/>
      <c r="K9" s="632"/>
      <c r="L9" s="632"/>
      <c r="M9" s="632"/>
      <c r="N9" s="632"/>
      <c r="O9" s="632"/>
      <c r="P9" s="632"/>
      <c r="Q9" s="633"/>
      <c r="R9" s="634">
        <v>8803</v>
      </c>
      <c r="S9" s="635"/>
      <c r="T9" s="635"/>
      <c r="U9" s="635"/>
      <c r="V9" s="635"/>
      <c r="W9" s="635"/>
      <c r="X9" s="635"/>
      <c r="Y9" s="636"/>
      <c r="Z9" s="672">
        <v>0</v>
      </c>
      <c r="AA9" s="672"/>
      <c r="AB9" s="672"/>
      <c r="AC9" s="672"/>
      <c r="AD9" s="673">
        <v>8803</v>
      </c>
      <c r="AE9" s="673"/>
      <c r="AF9" s="673"/>
      <c r="AG9" s="673"/>
      <c r="AH9" s="673"/>
      <c r="AI9" s="673"/>
      <c r="AJ9" s="673"/>
      <c r="AK9" s="673"/>
      <c r="AL9" s="637">
        <v>0.1</v>
      </c>
      <c r="AM9" s="638"/>
      <c r="AN9" s="638"/>
      <c r="AO9" s="674"/>
      <c r="AP9" s="631" t="s">
        <v>242</v>
      </c>
      <c r="AQ9" s="632"/>
      <c r="AR9" s="632"/>
      <c r="AS9" s="632"/>
      <c r="AT9" s="632"/>
      <c r="AU9" s="632"/>
      <c r="AV9" s="632"/>
      <c r="AW9" s="632"/>
      <c r="AX9" s="632"/>
      <c r="AY9" s="632"/>
      <c r="AZ9" s="632"/>
      <c r="BA9" s="632"/>
      <c r="BB9" s="632"/>
      <c r="BC9" s="632"/>
      <c r="BD9" s="632"/>
      <c r="BE9" s="632"/>
      <c r="BF9" s="633"/>
      <c r="BG9" s="634">
        <v>1018414</v>
      </c>
      <c r="BH9" s="635"/>
      <c r="BI9" s="635"/>
      <c r="BJ9" s="635"/>
      <c r="BK9" s="635"/>
      <c r="BL9" s="635"/>
      <c r="BM9" s="635"/>
      <c r="BN9" s="636"/>
      <c r="BO9" s="672">
        <v>26.1</v>
      </c>
      <c r="BP9" s="672"/>
      <c r="BQ9" s="672"/>
      <c r="BR9" s="672"/>
      <c r="BS9" s="673" t="s">
        <v>129</v>
      </c>
      <c r="BT9" s="673"/>
      <c r="BU9" s="673"/>
      <c r="BV9" s="673"/>
      <c r="BW9" s="673"/>
      <c r="BX9" s="673"/>
      <c r="BY9" s="673"/>
      <c r="BZ9" s="673"/>
      <c r="CA9" s="673"/>
      <c r="CB9" s="713"/>
      <c r="CD9" s="631" t="s">
        <v>243</v>
      </c>
      <c r="CE9" s="632"/>
      <c r="CF9" s="632"/>
      <c r="CG9" s="632"/>
      <c r="CH9" s="632"/>
      <c r="CI9" s="632"/>
      <c r="CJ9" s="632"/>
      <c r="CK9" s="632"/>
      <c r="CL9" s="632"/>
      <c r="CM9" s="632"/>
      <c r="CN9" s="632"/>
      <c r="CO9" s="632"/>
      <c r="CP9" s="632"/>
      <c r="CQ9" s="633"/>
      <c r="CR9" s="634">
        <v>1537774</v>
      </c>
      <c r="CS9" s="635"/>
      <c r="CT9" s="635"/>
      <c r="CU9" s="635"/>
      <c r="CV9" s="635"/>
      <c r="CW9" s="635"/>
      <c r="CX9" s="635"/>
      <c r="CY9" s="636"/>
      <c r="CZ9" s="672">
        <v>6.1</v>
      </c>
      <c r="DA9" s="672"/>
      <c r="DB9" s="672"/>
      <c r="DC9" s="672"/>
      <c r="DD9" s="640">
        <v>77957</v>
      </c>
      <c r="DE9" s="635"/>
      <c r="DF9" s="635"/>
      <c r="DG9" s="635"/>
      <c r="DH9" s="635"/>
      <c r="DI9" s="635"/>
      <c r="DJ9" s="635"/>
      <c r="DK9" s="635"/>
      <c r="DL9" s="635"/>
      <c r="DM9" s="635"/>
      <c r="DN9" s="635"/>
      <c r="DO9" s="635"/>
      <c r="DP9" s="636"/>
      <c r="DQ9" s="640">
        <v>905185</v>
      </c>
      <c r="DR9" s="635"/>
      <c r="DS9" s="635"/>
      <c r="DT9" s="635"/>
      <c r="DU9" s="635"/>
      <c r="DV9" s="635"/>
      <c r="DW9" s="635"/>
      <c r="DX9" s="635"/>
      <c r="DY9" s="635"/>
      <c r="DZ9" s="635"/>
      <c r="EA9" s="635"/>
      <c r="EB9" s="635"/>
      <c r="EC9" s="671"/>
    </row>
    <row r="10" spans="2:143" ht="11.25" customHeight="1" x14ac:dyDescent="0.2">
      <c r="B10" s="631" t="s">
        <v>244</v>
      </c>
      <c r="C10" s="632"/>
      <c r="D10" s="632"/>
      <c r="E10" s="632"/>
      <c r="F10" s="632"/>
      <c r="G10" s="632"/>
      <c r="H10" s="632"/>
      <c r="I10" s="632"/>
      <c r="J10" s="632"/>
      <c r="K10" s="632"/>
      <c r="L10" s="632"/>
      <c r="M10" s="632"/>
      <c r="N10" s="632"/>
      <c r="O10" s="632"/>
      <c r="P10" s="632"/>
      <c r="Q10" s="633"/>
      <c r="R10" s="634" t="s">
        <v>129</v>
      </c>
      <c r="S10" s="635"/>
      <c r="T10" s="635"/>
      <c r="U10" s="635"/>
      <c r="V10" s="635"/>
      <c r="W10" s="635"/>
      <c r="X10" s="635"/>
      <c r="Y10" s="636"/>
      <c r="Z10" s="672" t="s">
        <v>236</v>
      </c>
      <c r="AA10" s="672"/>
      <c r="AB10" s="672"/>
      <c r="AC10" s="672"/>
      <c r="AD10" s="673" t="s">
        <v>236</v>
      </c>
      <c r="AE10" s="673"/>
      <c r="AF10" s="673"/>
      <c r="AG10" s="673"/>
      <c r="AH10" s="673"/>
      <c r="AI10" s="673"/>
      <c r="AJ10" s="673"/>
      <c r="AK10" s="673"/>
      <c r="AL10" s="637" t="s">
        <v>129</v>
      </c>
      <c r="AM10" s="638"/>
      <c r="AN10" s="638"/>
      <c r="AO10" s="674"/>
      <c r="AP10" s="631" t="s">
        <v>245</v>
      </c>
      <c r="AQ10" s="632"/>
      <c r="AR10" s="632"/>
      <c r="AS10" s="632"/>
      <c r="AT10" s="632"/>
      <c r="AU10" s="632"/>
      <c r="AV10" s="632"/>
      <c r="AW10" s="632"/>
      <c r="AX10" s="632"/>
      <c r="AY10" s="632"/>
      <c r="AZ10" s="632"/>
      <c r="BA10" s="632"/>
      <c r="BB10" s="632"/>
      <c r="BC10" s="632"/>
      <c r="BD10" s="632"/>
      <c r="BE10" s="632"/>
      <c r="BF10" s="633"/>
      <c r="BG10" s="634">
        <v>76390</v>
      </c>
      <c r="BH10" s="635"/>
      <c r="BI10" s="635"/>
      <c r="BJ10" s="635"/>
      <c r="BK10" s="635"/>
      <c r="BL10" s="635"/>
      <c r="BM10" s="635"/>
      <c r="BN10" s="636"/>
      <c r="BO10" s="672">
        <v>2</v>
      </c>
      <c r="BP10" s="672"/>
      <c r="BQ10" s="672"/>
      <c r="BR10" s="672"/>
      <c r="BS10" s="673" t="s">
        <v>129</v>
      </c>
      <c r="BT10" s="673"/>
      <c r="BU10" s="673"/>
      <c r="BV10" s="673"/>
      <c r="BW10" s="673"/>
      <c r="BX10" s="673"/>
      <c r="BY10" s="673"/>
      <c r="BZ10" s="673"/>
      <c r="CA10" s="673"/>
      <c r="CB10" s="713"/>
      <c r="CD10" s="631" t="s">
        <v>246</v>
      </c>
      <c r="CE10" s="632"/>
      <c r="CF10" s="632"/>
      <c r="CG10" s="632"/>
      <c r="CH10" s="632"/>
      <c r="CI10" s="632"/>
      <c r="CJ10" s="632"/>
      <c r="CK10" s="632"/>
      <c r="CL10" s="632"/>
      <c r="CM10" s="632"/>
      <c r="CN10" s="632"/>
      <c r="CO10" s="632"/>
      <c r="CP10" s="632"/>
      <c r="CQ10" s="633"/>
      <c r="CR10" s="634" t="s">
        <v>129</v>
      </c>
      <c r="CS10" s="635"/>
      <c r="CT10" s="635"/>
      <c r="CU10" s="635"/>
      <c r="CV10" s="635"/>
      <c r="CW10" s="635"/>
      <c r="CX10" s="635"/>
      <c r="CY10" s="636"/>
      <c r="CZ10" s="672" t="s">
        <v>129</v>
      </c>
      <c r="DA10" s="672"/>
      <c r="DB10" s="672"/>
      <c r="DC10" s="672"/>
      <c r="DD10" s="640" t="s">
        <v>236</v>
      </c>
      <c r="DE10" s="635"/>
      <c r="DF10" s="635"/>
      <c r="DG10" s="635"/>
      <c r="DH10" s="635"/>
      <c r="DI10" s="635"/>
      <c r="DJ10" s="635"/>
      <c r="DK10" s="635"/>
      <c r="DL10" s="635"/>
      <c r="DM10" s="635"/>
      <c r="DN10" s="635"/>
      <c r="DO10" s="635"/>
      <c r="DP10" s="636"/>
      <c r="DQ10" s="640" t="s">
        <v>129</v>
      </c>
      <c r="DR10" s="635"/>
      <c r="DS10" s="635"/>
      <c r="DT10" s="635"/>
      <c r="DU10" s="635"/>
      <c r="DV10" s="635"/>
      <c r="DW10" s="635"/>
      <c r="DX10" s="635"/>
      <c r="DY10" s="635"/>
      <c r="DZ10" s="635"/>
      <c r="EA10" s="635"/>
      <c r="EB10" s="635"/>
      <c r="EC10" s="671"/>
    </row>
    <row r="11" spans="2:143" ht="11.25" customHeight="1" x14ac:dyDescent="0.2">
      <c r="B11" s="631" t="s">
        <v>247</v>
      </c>
      <c r="C11" s="632"/>
      <c r="D11" s="632"/>
      <c r="E11" s="632"/>
      <c r="F11" s="632"/>
      <c r="G11" s="632"/>
      <c r="H11" s="632"/>
      <c r="I11" s="632"/>
      <c r="J11" s="632"/>
      <c r="K11" s="632"/>
      <c r="L11" s="632"/>
      <c r="M11" s="632"/>
      <c r="N11" s="632"/>
      <c r="O11" s="632"/>
      <c r="P11" s="632"/>
      <c r="Q11" s="633"/>
      <c r="R11" s="634">
        <v>843574</v>
      </c>
      <c r="S11" s="635"/>
      <c r="T11" s="635"/>
      <c r="U11" s="635"/>
      <c r="V11" s="635"/>
      <c r="W11" s="635"/>
      <c r="X11" s="635"/>
      <c r="Y11" s="636"/>
      <c r="Z11" s="637">
        <v>3.2</v>
      </c>
      <c r="AA11" s="638"/>
      <c r="AB11" s="638"/>
      <c r="AC11" s="639"/>
      <c r="AD11" s="640">
        <v>843574</v>
      </c>
      <c r="AE11" s="635"/>
      <c r="AF11" s="635"/>
      <c r="AG11" s="635"/>
      <c r="AH11" s="635"/>
      <c r="AI11" s="635"/>
      <c r="AJ11" s="635"/>
      <c r="AK11" s="636"/>
      <c r="AL11" s="637">
        <v>6.6</v>
      </c>
      <c r="AM11" s="638"/>
      <c r="AN11" s="638"/>
      <c r="AO11" s="674"/>
      <c r="AP11" s="631" t="s">
        <v>248</v>
      </c>
      <c r="AQ11" s="632"/>
      <c r="AR11" s="632"/>
      <c r="AS11" s="632"/>
      <c r="AT11" s="632"/>
      <c r="AU11" s="632"/>
      <c r="AV11" s="632"/>
      <c r="AW11" s="632"/>
      <c r="AX11" s="632"/>
      <c r="AY11" s="632"/>
      <c r="AZ11" s="632"/>
      <c r="BA11" s="632"/>
      <c r="BB11" s="632"/>
      <c r="BC11" s="632"/>
      <c r="BD11" s="632"/>
      <c r="BE11" s="632"/>
      <c r="BF11" s="633"/>
      <c r="BG11" s="634">
        <v>72229</v>
      </c>
      <c r="BH11" s="635"/>
      <c r="BI11" s="635"/>
      <c r="BJ11" s="635"/>
      <c r="BK11" s="635"/>
      <c r="BL11" s="635"/>
      <c r="BM11" s="635"/>
      <c r="BN11" s="636"/>
      <c r="BO11" s="672">
        <v>1.8</v>
      </c>
      <c r="BP11" s="672"/>
      <c r="BQ11" s="672"/>
      <c r="BR11" s="672"/>
      <c r="BS11" s="673" t="s">
        <v>236</v>
      </c>
      <c r="BT11" s="673"/>
      <c r="BU11" s="673"/>
      <c r="BV11" s="673"/>
      <c r="BW11" s="673"/>
      <c r="BX11" s="673"/>
      <c r="BY11" s="673"/>
      <c r="BZ11" s="673"/>
      <c r="CA11" s="673"/>
      <c r="CB11" s="713"/>
      <c r="CD11" s="631" t="s">
        <v>249</v>
      </c>
      <c r="CE11" s="632"/>
      <c r="CF11" s="632"/>
      <c r="CG11" s="632"/>
      <c r="CH11" s="632"/>
      <c r="CI11" s="632"/>
      <c r="CJ11" s="632"/>
      <c r="CK11" s="632"/>
      <c r="CL11" s="632"/>
      <c r="CM11" s="632"/>
      <c r="CN11" s="632"/>
      <c r="CO11" s="632"/>
      <c r="CP11" s="632"/>
      <c r="CQ11" s="633"/>
      <c r="CR11" s="634">
        <v>1545543</v>
      </c>
      <c r="CS11" s="635"/>
      <c r="CT11" s="635"/>
      <c r="CU11" s="635"/>
      <c r="CV11" s="635"/>
      <c r="CW11" s="635"/>
      <c r="CX11" s="635"/>
      <c r="CY11" s="636"/>
      <c r="CZ11" s="672">
        <v>6.1</v>
      </c>
      <c r="DA11" s="672"/>
      <c r="DB11" s="672"/>
      <c r="DC11" s="672"/>
      <c r="DD11" s="640">
        <v>543923</v>
      </c>
      <c r="DE11" s="635"/>
      <c r="DF11" s="635"/>
      <c r="DG11" s="635"/>
      <c r="DH11" s="635"/>
      <c r="DI11" s="635"/>
      <c r="DJ11" s="635"/>
      <c r="DK11" s="635"/>
      <c r="DL11" s="635"/>
      <c r="DM11" s="635"/>
      <c r="DN11" s="635"/>
      <c r="DO11" s="635"/>
      <c r="DP11" s="636"/>
      <c r="DQ11" s="640">
        <v>830253</v>
      </c>
      <c r="DR11" s="635"/>
      <c r="DS11" s="635"/>
      <c r="DT11" s="635"/>
      <c r="DU11" s="635"/>
      <c r="DV11" s="635"/>
      <c r="DW11" s="635"/>
      <c r="DX11" s="635"/>
      <c r="DY11" s="635"/>
      <c r="DZ11" s="635"/>
      <c r="EA11" s="635"/>
      <c r="EB11" s="635"/>
      <c r="EC11" s="671"/>
    </row>
    <row r="12" spans="2:143" ht="11.25" customHeight="1" x14ac:dyDescent="0.2">
      <c r="B12" s="631" t="s">
        <v>250</v>
      </c>
      <c r="C12" s="632"/>
      <c r="D12" s="632"/>
      <c r="E12" s="632"/>
      <c r="F12" s="632"/>
      <c r="G12" s="632"/>
      <c r="H12" s="632"/>
      <c r="I12" s="632"/>
      <c r="J12" s="632"/>
      <c r="K12" s="632"/>
      <c r="L12" s="632"/>
      <c r="M12" s="632"/>
      <c r="N12" s="632"/>
      <c r="O12" s="632"/>
      <c r="P12" s="632"/>
      <c r="Q12" s="633"/>
      <c r="R12" s="634">
        <v>15412</v>
      </c>
      <c r="S12" s="635"/>
      <c r="T12" s="635"/>
      <c r="U12" s="635"/>
      <c r="V12" s="635"/>
      <c r="W12" s="635"/>
      <c r="X12" s="635"/>
      <c r="Y12" s="636"/>
      <c r="Z12" s="672">
        <v>0.1</v>
      </c>
      <c r="AA12" s="672"/>
      <c r="AB12" s="672"/>
      <c r="AC12" s="672"/>
      <c r="AD12" s="673">
        <v>15412</v>
      </c>
      <c r="AE12" s="673"/>
      <c r="AF12" s="673"/>
      <c r="AG12" s="673"/>
      <c r="AH12" s="673"/>
      <c r="AI12" s="673"/>
      <c r="AJ12" s="673"/>
      <c r="AK12" s="673"/>
      <c r="AL12" s="637">
        <v>0.1</v>
      </c>
      <c r="AM12" s="638"/>
      <c r="AN12" s="638"/>
      <c r="AO12" s="674"/>
      <c r="AP12" s="631" t="s">
        <v>251</v>
      </c>
      <c r="AQ12" s="632"/>
      <c r="AR12" s="632"/>
      <c r="AS12" s="632"/>
      <c r="AT12" s="632"/>
      <c r="AU12" s="632"/>
      <c r="AV12" s="632"/>
      <c r="AW12" s="632"/>
      <c r="AX12" s="632"/>
      <c r="AY12" s="632"/>
      <c r="AZ12" s="632"/>
      <c r="BA12" s="632"/>
      <c r="BB12" s="632"/>
      <c r="BC12" s="632"/>
      <c r="BD12" s="632"/>
      <c r="BE12" s="632"/>
      <c r="BF12" s="633"/>
      <c r="BG12" s="634">
        <v>2272045</v>
      </c>
      <c r="BH12" s="635"/>
      <c r="BI12" s="635"/>
      <c r="BJ12" s="635"/>
      <c r="BK12" s="635"/>
      <c r="BL12" s="635"/>
      <c r="BM12" s="635"/>
      <c r="BN12" s="636"/>
      <c r="BO12" s="672">
        <v>58.2</v>
      </c>
      <c r="BP12" s="672"/>
      <c r="BQ12" s="672"/>
      <c r="BR12" s="672"/>
      <c r="BS12" s="673" t="s">
        <v>129</v>
      </c>
      <c r="BT12" s="673"/>
      <c r="BU12" s="673"/>
      <c r="BV12" s="673"/>
      <c r="BW12" s="673"/>
      <c r="BX12" s="673"/>
      <c r="BY12" s="673"/>
      <c r="BZ12" s="673"/>
      <c r="CA12" s="673"/>
      <c r="CB12" s="713"/>
      <c r="CD12" s="631" t="s">
        <v>252</v>
      </c>
      <c r="CE12" s="632"/>
      <c r="CF12" s="632"/>
      <c r="CG12" s="632"/>
      <c r="CH12" s="632"/>
      <c r="CI12" s="632"/>
      <c r="CJ12" s="632"/>
      <c r="CK12" s="632"/>
      <c r="CL12" s="632"/>
      <c r="CM12" s="632"/>
      <c r="CN12" s="632"/>
      <c r="CO12" s="632"/>
      <c r="CP12" s="632"/>
      <c r="CQ12" s="633"/>
      <c r="CR12" s="634">
        <v>531398</v>
      </c>
      <c r="CS12" s="635"/>
      <c r="CT12" s="635"/>
      <c r="CU12" s="635"/>
      <c r="CV12" s="635"/>
      <c r="CW12" s="635"/>
      <c r="CX12" s="635"/>
      <c r="CY12" s="636"/>
      <c r="CZ12" s="672">
        <v>2.1</v>
      </c>
      <c r="DA12" s="672"/>
      <c r="DB12" s="672"/>
      <c r="DC12" s="672"/>
      <c r="DD12" s="640">
        <v>113507</v>
      </c>
      <c r="DE12" s="635"/>
      <c r="DF12" s="635"/>
      <c r="DG12" s="635"/>
      <c r="DH12" s="635"/>
      <c r="DI12" s="635"/>
      <c r="DJ12" s="635"/>
      <c r="DK12" s="635"/>
      <c r="DL12" s="635"/>
      <c r="DM12" s="635"/>
      <c r="DN12" s="635"/>
      <c r="DO12" s="635"/>
      <c r="DP12" s="636"/>
      <c r="DQ12" s="640">
        <v>349905</v>
      </c>
      <c r="DR12" s="635"/>
      <c r="DS12" s="635"/>
      <c r="DT12" s="635"/>
      <c r="DU12" s="635"/>
      <c r="DV12" s="635"/>
      <c r="DW12" s="635"/>
      <c r="DX12" s="635"/>
      <c r="DY12" s="635"/>
      <c r="DZ12" s="635"/>
      <c r="EA12" s="635"/>
      <c r="EB12" s="635"/>
      <c r="EC12" s="671"/>
    </row>
    <row r="13" spans="2:143" ht="11.25" customHeight="1" x14ac:dyDescent="0.2">
      <c r="B13" s="631" t="s">
        <v>253</v>
      </c>
      <c r="C13" s="632"/>
      <c r="D13" s="632"/>
      <c r="E13" s="632"/>
      <c r="F13" s="632"/>
      <c r="G13" s="632"/>
      <c r="H13" s="632"/>
      <c r="I13" s="632"/>
      <c r="J13" s="632"/>
      <c r="K13" s="632"/>
      <c r="L13" s="632"/>
      <c r="M13" s="632"/>
      <c r="N13" s="632"/>
      <c r="O13" s="632"/>
      <c r="P13" s="632"/>
      <c r="Q13" s="633"/>
      <c r="R13" s="634" t="s">
        <v>129</v>
      </c>
      <c r="S13" s="635"/>
      <c r="T13" s="635"/>
      <c r="U13" s="635"/>
      <c r="V13" s="635"/>
      <c r="W13" s="635"/>
      <c r="X13" s="635"/>
      <c r="Y13" s="636"/>
      <c r="Z13" s="672" t="s">
        <v>236</v>
      </c>
      <c r="AA13" s="672"/>
      <c r="AB13" s="672"/>
      <c r="AC13" s="672"/>
      <c r="AD13" s="673" t="s">
        <v>129</v>
      </c>
      <c r="AE13" s="673"/>
      <c r="AF13" s="673"/>
      <c r="AG13" s="673"/>
      <c r="AH13" s="673"/>
      <c r="AI13" s="673"/>
      <c r="AJ13" s="673"/>
      <c r="AK13" s="673"/>
      <c r="AL13" s="637" t="s">
        <v>129</v>
      </c>
      <c r="AM13" s="638"/>
      <c r="AN13" s="638"/>
      <c r="AO13" s="674"/>
      <c r="AP13" s="631" t="s">
        <v>254</v>
      </c>
      <c r="AQ13" s="632"/>
      <c r="AR13" s="632"/>
      <c r="AS13" s="632"/>
      <c r="AT13" s="632"/>
      <c r="AU13" s="632"/>
      <c r="AV13" s="632"/>
      <c r="AW13" s="632"/>
      <c r="AX13" s="632"/>
      <c r="AY13" s="632"/>
      <c r="AZ13" s="632"/>
      <c r="BA13" s="632"/>
      <c r="BB13" s="632"/>
      <c r="BC13" s="632"/>
      <c r="BD13" s="632"/>
      <c r="BE13" s="632"/>
      <c r="BF13" s="633"/>
      <c r="BG13" s="634">
        <v>2231861</v>
      </c>
      <c r="BH13" s="635"/>
      <c r="BI13" s="635"/>
      <c r="BJ13" s="635"/>
      <c r="BK13" s="635"/>
      <c r="BL13" s="635"/>
      <c r="BM13" s="635"/>
      <c r="BN13" s="636"/>
      <c r="BO13" s="672">
        <v>57.1</v>
      </c>
      <c r="BP13" s="672"/>
      <c r="BQ13" s="672"/>
      <c r="BR13" s="672"/>
      <c r="BS13" s="673" t="s">
        <v>129</v>
      </c>
      <c r="BT13" s="673"/>
      <c r="BU13" s="673"/>
      <c r="BV13" s="673"/>
      <c r="BW13" s="673"/>
      <c r="BX13" s="673"/>
      <c r="BY13" s="673"/>
      <c r="BZ13" s="673"/>
      <c r="CA13" s="673"/>
      <c r="CB13" s="713"/>
      <c r="CD13" s="631" t="s">
        <v>255</v>
      </c>
      <c r="CE13" s="632"/>
      <c r="CF13" s="632"/>
      <c r="CG13" s="632"/>
      <c r="CH13" s="632"/>
      <c r="CI13" s="632"/>
      <c r="CJ13" s="632"/>
      <c r="CK13" s="632"/>
      <c r="CL13" s="632"/>
      <c r="CM13" s="632"/>
      <c r="CN13" s="632"/>
      <c r="CO13" s="632"/>
      <c r="CP13" s="632"/>
      <c r="CQ13" s="633"/>
      <c r="CR13" s="634">
        <v>1774755</v>
      </c>
      <c r="CS13" s="635"/>
      <c r="CT13" s="635"/>
      <c r="CU13" s="635"/>
      <c r="CV13" s="635"/>
      <c r="CW13" s="635"/>
      <c r="CX13" s="635"/>
      <c r="CY13" s="636"/>
      <c r="CZ13" s="672">
        <v>7</v>
      </c>
      <c r="DA13" s="672"/>
      <c r="DB13" s="672"/>
      <c r="DC13" s="672"/>
      <c r="DD13" s="640">
        <v>1055888</v>
      </c>
      <c r="DE13" s="635"/>
      <c r="DF13" s="635"/>
      <c r="DG13" s="635"/>
      <c r="DH13" s="635"/>
      <c r="DI13" s="635"/>
      <c r="DJ13" s="635"/>
      <c r="DK13" s="635"/>
      <c r="DL13" s="635"/>
      <c r="DM13" s="635"/>
      <c r="DN13" s="635"/>
      <c r="DO13" s="635"/>
      <c r="DP13" s="636"/>
      <c r="DQ13" s="640">
        <v>798912</v>
      </c>
      <c r="DR13" s="635"/>
      <c r="DS13" s="635"/>
      <c r="DT13" s="635"/>
      <c r="DU13" s="635"/>
      <c r="DV13" s="635"/>
      <c r="DW13" s="635"/>
      <c r="DX13" s="635"/>
      <c r="DY13" s="635"/>
      <c r="DZ13" s="635"/>
      <c r="EA13" s="635"/>
      <c r="EB13" s="635"/>
      <c r="EC13" s="671"/>
    </row>
    <row r="14" spans="2:143" ht="11.25" customHeight="1" x14ac:dyDescent="0.2">
      <c r="B14" s="631" t="s">
        <v>256</v>
      </c>
      <c r="C14" s="632"/>
      <c r="D14" s="632"/>
      <c r="E14" s="632"/>
      <c r="F14" s="632"/>
      <c r="G14" s="632"/>
      <c r="H14" s="632"/>
      <c r="I14" s="632"/>
      <c r="J14" s="632"/>
      <c r="K14" s="632"/>
      <c r="L14" s="632"/>
      <c r="M14" s="632"/>
      <c r="N14" s="632"/>
      <c r="O14" s="632"/>
      <c r="P14" s="632"/>
      <c r="Q14" s="633"/>
      <c r="R14" s="634" t="s">
        <v>129</v>
      </c>
      <c r="S14" s="635"/>
      <c r="T14" s="635"/>
      <c r="U14" s="635"/>
      <c r="V14" s="635"/>
      <c r="W14" s="635"/>
      <c r="X14" s="635"/>
      <c r="Y14" s="636"/>
      <c r="Z14" s="672" t="s">
        <v>129</v>
      </c>
      <c r="AA14" s="672"/>
      <c r="AB14" s="672"/>
      <c r="AC14" s="672"/>
      <c r="AD14" s="673" t="s">
        <v>236</v>
      </c>
      <c r="AE14" s="673"/>
      <c r="AF14" s="673"/>
      <c r="AG14" s="673"/>
      <c r="AH14" s="673"/>
      <c r="AI14" s="673"/>
      <c r="AJ14" s="673"/>
      <c r="AK14" s="673"/>
      <c r="AL14" s="637" t="s">
        <v>129</v>
      </c>
      <c r="AM14" s="638"/>
      <c r="AN14" s="638"/>
      <c r="AO14" s="674"/>
      <c r="AP14" s="631" t="s">
        <v>257</v>
      </c>
      <c r="AQ14" s="632"/>
      <c r="AR14" s="632"/>
      <c r="AS14" s="632"/>
      <c r="AT14" s="632"/>
      <c r="AU14" s="632"/>
      <c r="AV14" s="632"/>
      <c r="AW14" s="632"/>
      <c r="AX14" s="632"/>
      <c r="AY14" s="632"/>
      <c r="AZ14" s="632"/>
      <c r="BA14" s="632"/>
      <c r="BB14" s="632"/>
      <c r="BC14" s="632"/>
      <c r="BD14" s="632"/>
      <c r="BE14" s="632"/>
      <c r="BF14" s="633"/>
      <c r="BG14" s="634">
        <v>167708</v>
      </c>
      <c r="BH14" s="635"/>
      <c r="BI14" s="635"/>
      <c r="BJ14" s="635"/>
      <c r="BK14" s="635"/>
      <c r="BL14" s="635"/>
      <c r="BM14" s="635"/>
      <c r="BN14" s="636"/>
      <c r="BO14" s="672">
        <v>4.3</v>
      </c>
      <c r="BP14" s="672"/>
      <c r="BQ14" s="672"/>
      <c r="BR14" s="672"/>
      <c r="BS14" s="673" t="s">
        <v>236</v>
      </c>
      <c r="BT14" s="673"/>
      <c r="BU14" s="673"/>
      <c r="BV14" s="673"/>
      <c r="BW14" s="673"/>
      <c r="BX14" s="673"/>
      <c r="BY14" s="673"/>
      <c r="BZ14" s="673"/>
      <c r="CA14" s="673"/>
      <c r="CB14" s="713"/>
      <c r="CD14" s="631" t="s">
        <v>258</v>
      </c>
      <c r="CE14" s="632"/>
      <c r="CF14" s="632"/>
      <c r="CG14" s="632"/>
      <c r="CH14" s="632"/>
      <c r="CI14" s="632"/>
      <c r="CJ14" s="632"/>
      <c r="CK14" s="632"/>
      <c r="CL14" s="632"/>
      <c r="CM14" s="632"/>
      <c r="CN14" s="632"/>
      <c r="CO14" s="632"/>
      <c r="CP14" s="632"/>
      <c r="CQ14" s="633"/>
      <c r="CR14" s="634">
        <v>1051679</v>
      </c>
      <c r="CS14" s="635"/>
      <c r="CT14" s="635"/>
      <c r="CU14" s="635"/>
      <c r="CV14" s="635"/>
      <c r="CW14" s="635"/>
      <c r="CX14" s="635"/>
      <c r="CY14" s="636"/>
      <c r="CZ14" s="672">
        <v>4.2</v>
      </c>
      <c r="DA14" s="672"/>
      <c r="DB14" s="672"/>
      <c r="DC14" s="672"/>
      <c r="DD14" s="640">
        <v>123022</v>
      </c>
      <c r="DE14" s="635"/>
      <c r="DF14" s="635"/>
      <c r="DG14" s="635"/>
      <c r="DH14" s="635"/>
      <c r="DI14" s="635"/>
      <c r="DJ14" s="635"/>
      <c r="DK14" s="635"/>
      <c r="DL14" s="635"/>
      <c r="DM14" s="635"/>
      <c r="DN14" s="635"/>
      <c r="DO14" s="635"/>
      <c r="DP14" s="636"/>
      <c r="DQ14" s="640">
        <v>878413</v>
      </c>
      <c r="DR14" s="635"/>
      <c r="DS14" s="635"/>
      <c r="DT14" s="635"/>
      <c r="DU14" s="635"/>
      <c r="DV14" s="635"/>
      <c r="DW14" s="635"/>
      <c r="DX14" s="635"/>
      <c r="DY14" s="635"/>
      <c r="DZ14" s="635"/>
      <c r="EA14" s="635"/>
      <c r="EB14" s="635"/>
      <c r="EC14" s="671"/>
    </row>
    <row r="15" spans="2:143" ht="11.25" customHeight="1" x14ac:dyDescent="0.2">
      <c r="B15" s="631" t="s">
        <v>259</v>
      </c>
      <c r="C15" s="632"/>
      <c r="D15" s="632"/>
      <c r="E15" s="632"/>
      <c r="F15" s="632"/>
      <c r="G15" s="632"/>
      <c r="H15" s="632"/>
      <c r="I15" s="632"/>
      <c r="J15" s="632"/>
      <c r="K15" s="632"/>
      <c r="L15" s="632"/>
      <c r="M15" s="632"/>
      <c r="N15" s="632"/>
      <c r="O15" s="632"/>
      <c r="P15" s="632"/>
      <c r="Q15" s="633"/>
      <c r="R15" s="634" t="s">
        <v>236</v>
      </c>
      <c r="S15" s="635"/>
      <c r="T15" s="635"/>
      <c r="U15" s="635"/>
      <c r="V15" s="635"/>
      <c r="W15" s="635"/>
      <c r="X15" s="635"/>
      <c r="Y15" s="636"/>
      <c r="Z15" s="672" t="s">
        <v>129</v>
      </c>
      <c r="AA15" s="672"/>
      <c r="AB15" s="672"/>
      <c r="AC15" s="672"/>
      <c r="AD15" s="673" t="s">
        <v>236</v>
      </c>
      <c r="AE15" s="673"/>
      <c r="AF15" s="673"/>
      <c r="AG15" s="673"/>
      <c r="AH15" s="673"/>
      <c r="AI15" s="673"/>
      <c r="AJ15" s="673"/>
      <c r="AK15" s="673"/>
      <c r="AL15" s="637" t="s">
        <v>129</v>
      </c>
      <c r="AM15" s="638"/>
      <c r="AN15" s="638"/>
      <c r="AO15" s="674"/>
      <c r="AP15" s="631" t="s">
        <v>260</v>
      </c>
      <c r="AQ15" s="632"/>
      <c r="AR15" s="632"/>
      <c r="AS15" s="632"/>
      <c r="AT15" s="632"/>
      <c r="AU15" s="632"/>
      <c r="AV15" s="632"/>
      <c r="AW15" s="632"/>
      <c r="AX15" s="632"/>
      <c r="AY15" s="632"/>
      <c r="AZ15" s="632"/>
      <c r="BA15" s="632"/>
      <c r="BB15" s="632"/>
      <c r="BC15" s="632"/>
      <c r="BD15" s="632"/>
      <c r="BE15" s="632"/>
      <c r="BF15" s="633"/>
      <c r="BG15" s="634">
        <v>235243</v>
      </c>
      <c r="BH15" s="635"/>
      <c r="BI15" s="635"/>
      <c r="BJ15" s="635"/>
      <c r="BK15" s="635"/>
      <c r="BL15" s="635"/>
      <c r="BM15" s="635"/>
      <c r="BN15" s="636"/>
      <c r="BO15" s="672">
        <v>6</v>
      </c>
      <c r="BP15" s="672"/>
      <c r="BQ15" s="672"/>
      <c r="BR15" s="672"/>
      <c r="BS15" s="673" t="s">
        <v>236</v>
      </c>
      <c r="BT15" s="673"/>
      <c r="BU15" s="673"/>
      <c r="BV15" s="673"/>
      <c r="BW15" s="673"/>
      <c r="BX15" s="673"/>
      <c r="BY15" s="673"/>
      <c r="BZ15" s="673"/>
      <c r="CA15" s="673"/>
      <c r="CB15" s="713"/>
      <c r="CD15" s="631" t="s">
        <v>261</v>
      </c>
      <c r="CE15" s="632"/>
      <c r="CF15" s="632"/>
      <c r="CG15" s="632"/>
      <c r="CH15" s="632"/>
      <c r="CI15" s="632"/>
      <c r="CJ15" s="632"/>
      <c r="CK15" s="632"/>
      <c r="CL15" s="632"/>
      <c r="CM15" s="632"/>
      <c r="CN15" s="632"/>
      <c r="CO15" s="632"/>
      <c r="CP15" s="632"/>
      <c r="CQ15" s="633"/>
      <c r="CR15" s="634">
        <v>2193624</v>
      </c>
      <c r="CS15" s="635"/>
      <c r="CT15" s="635"/>
      <c r="CU15" s="635"/>
      <c r="CV15" s="635"/>
      <c r="CW15" s="635"/>
      <c r="CX15" s="635"/>
      <c r="CY15" s="636"/>
      <c r="CZ15" s="672">
        <v>8.6999999999999993</v>
      </c>
      <c r="DA15" s="672"/>
      <c r="DB15" s="672"/>
      <c r="DC15" s="672"/>
      <c r="DD15" s="640">
        <v>487831</v>
      </c>
      <c r="DE15" s="635"/>
      <c r="DF15" s="635"/>
      <c r="DG15" s="635"/>
      <c r="DH15" s="635"/>
      <c r="DI15" s="635"/>
      <c r="DJ15" s="635"/>
      <c r="DK15" s="635"/>
      <c r="DL15" s="635"/>
      <c r="DM15" s="635"/>
      <c r="DN15" s="635"/>
      <c r="DO15" s="635"/>
      <c r="DP15" s="636"/>
      <c r="DQ15" s="640">
        <v>1701418</v>
      </c>
      <c r="DR15" s="635"/>
      <c r="DS15" s="635"/>
      <c r="DT15" s="635"/>
      <c r="DU15" s="635"/>
      <c r="DV15" s="635"/>
      <c r="DW15" s="635"/>
      <c r="DX15" s="635"/>
      <c r="DY15" s="635"/>
      <c r="DZ15" s="635"/>
      <c r="EA15" s="635"/>
      <c r="EB15" s="635"/>
      <c r="EC15" s="671"/>
    </row>
    <row r="16" spans="2:143" ht="11.25" customHeight="1" x14ac:dyDescent="0.2">
      <c r="B16" s="631" t="s">
        <v>262</v>
      </c>
      <c r="C16" s="632"/>
      <c r="D16" s="632"/>
      <c r="E16" s="632"/>
      <c r="F16" s="632"/>
      <c r="G16" s="632"/>
      <c r="H16" s="632"/>
      <c r="I16" s="632"/>
      <c r="J16" s="632"/>
      <c r="K16" s="632"/>
      <c r="L16" s="632"/>
      <c r="M16" s="632"/>
      <c r="N16" s="632"/>
      <c r="O16" s="632"/>
      <c r="P16" s="632"/>
      <c r="Q16" s="633"/>
      <c r="R16" s="634">
        <v>15948</v>
      </c>
      <c r="S16" s="635"/>
      <c r="T16" s="635"/>
      <c r="U16" s="635"/>
      <c r="V16" s="635"/>
      <c r="W16" s="635"/>
      <c r="X16" s="635"/>
      <c r="Y16" s="636"/>
      <c r="Z16" s="672">
        <v>0.1</v>
      </c>
      <c r="AA16" s="672"/>
      <c r="AB16" s="672"/>
      <c r="AC16" s="672"/>
      <c r="AD16" s="673">
        <v>15948</v>
      </c>
      <c r="AE16" s="673"/>
      <c r="AF16" s="673"/>
      <c r="AG16" s="673"/>
      <c r="AH16" s="673"/>
      <c r="AI16" s="673"/>
      <c r="AJ16" s="673"/>
      <c r="AK16" s="673"/>
      <c r="AL16" s="637">
        <v>0.1</v>
      </c>
      <c r="AM16" s="638"/>
      <c r="AN16" s="638"/>
      <c r="AO16" s="674"/>
      <c r="AP16" s="631" t="s">
        <v>263</v>
      </c>
      <c r="AQ16" s="632"/>
      <c r="AR16" s="632"/>
      <c r="AS16" s="632"/>
      <c r="AT16" s="632"/>
      <c r="AU16" s="632"/>
      <c r="AV16" s="632"/>
      <c r="AW16" s="632"/>
      <c r="AX16" s="632"/>
      <c r="AY16" s="632"/>
      <c r="AZ16" s="632"/>
      <c r="BA16" s="632"/>
      <c r="BB16" s="632"/>
      <c r="BC16" s="632"/>
      <c r="BD16" s="632"/>
      <c r="BE16" s="632"/>
      <c r="BF16" s="633"/>
      <c r="BG16" s="634">
        <v>11439</v>
      </c>
      <c r="BH16" s="635"/>
      <c r="BI16" s="635"/>
      <c r="BJ16" s="635"/>
      <c r="BK16" s="635"/>
      <c r="BL16" s="635"/>
      <c r="BM16" s="635"/>
      <c r="BN16" s="636"/>
      <c r="BO16" s="672">
        <v>0.3</v>
      </c>
      <c r="BP16" s="672"/>
      <c r="BQ16" s="672"/>
      <c r="BR16" s="672"/>
      <c r="BS16" s="673" t="s">
        <v>129</v>
      </c>
      <c r="BT16" s="673"/>
      <c r="BU16" s="673"/>
      <c r="BV16" s="673"/>
      <c r="BW16" s="673"/>
      <c r="BX16" s="673"/>
      <c r="BY16" s="673"/>
      <c r="BZ16" s="673"/>
      <c r="CA16" s="673"/>
      <c r="CB16" s="713"/>
      <c r="CD16" s="631" t="s">
        <v>264</v>
      </c>
      <c r="CE16" s="632"/>
      <c r="CF16" s="632"/>
      <c r="CG16" s="632"/>
      <c r="CH16" s="632"/>
      <c r="CI16" s="632"/>
      <c r="CJ16" s="632"/>
      <c r="CK16" s="632"/>
      <c r="CL16" s="632"/>
      <c r="CM16" s="632"/>
      <c r="CN16" s="632"/>
      <c r="CO16" s="632"/>
      <c r="CP16" s="632"/>
      <c r="CQ16" s="633"/>
      <c r="CR16" s="634">
        <v>75002</v>
      </c>
      <c r="CS16" s="635"/>
      <c r="CT16" s="635"/>
      <c r="CU16" s="635"/>
      <c r="CV16" s="635"/>
      <c r="CW16" s="635"/>
      <c r="CX16" s="635"/>
      <c r="CY16" s="636"/>
      <c r="CZ16" s="672">
        <v>0.3</v>
      </c>
      <c r="DA16" s="672"/>
      <c r="DB16" s="672"/>
      <c r="DC16" s="672"/>
      <c r="DD16" s="640" t="s">
        <v>236</v>
      </c>
      <c r="DE16" s="635"/>
      <c r="DF16" s="635"/>
      <c r="DG16" s="635"/>
      <c r="DH16" s="635"/>
      <c r="DI16" s="635"/>
      <c r="DJ16" s="635"/>
      <c r="DK16" s="635"/>
      <c r="DL16" s="635"/>
      <c r="DM16" s="635"/>
      <c r="DN16" s="635"/>
      <c r="DO16" s="635"/>
      <c r="DP16" s="636"/>
      <c r="DQ16" s="640">
        <v>16355</v>
      </c>
      <c r="DR16" s="635"/>
      <c r="DS16" s="635"/>
      <c r="DT16" s="635"/>
      <c r="DU16" s="635"/>
      <c r="DV16" s="635"/>
      <c r="DW16" s="635"/>
      <c r="DX16" s="635"/>
      <c r="DY16" s="635"/>
      <c r="DZ16" s="635"/>
      <c r="EA16" s="635"/>
      <c r="EB16" s="635"/>
      <c r="EC16" s="671"/>
    </row>
    <row r="17" spans="2:133" ht="11.25" customHeight="1" x14ac:dyDescent="0.2">
      <c r="B17" s="631" t="s">
        <v>265</v>
      </c>
      <c r="C17" s="632"/>
      <c r="D17" s="632"/>
      <c r="E17" s="632"/>
      <c r="F17" s="632"/>
      <c r="G17" s="632"/>
      <c r="H17" s="632"/>
      <c r="I17" s="632"/>
      <c r="J17" s="632"/>
      <c r="K17" s="632"/>
      <c r="L17" s="632"/>
      <c r="M17" s="632"/>
      <c r="N17" s="632"/>
      <c r="O17" s="632"/>
      <c r="P17" s="632"/>
      <c r="Q17" s="633"/>
      <c r="R17" s="634">
        <v>49868</v>
      </c>
      <c r="S17" s="635"/>
      <c r="T17" s="635"/>
      <c r="U17" s="635"/>
      <c r="V17" s="635"/>
      <c r="W17" s="635"/>
      <c r="X17" s="635"/>
      <c r="Y17" s="636"/>
      <c r="Z17" s="672">
        <v>0.2</v>
      </c>
      <c r="AA17" s="672"/>
      <c r="AB17" s="672"/>
      <c r="AC17" s="672"/>
      <c r="AD17" s="673">
        <v>49868</v>
      </c>
      <c r="AE17" s="673"/>
      <c r="AF17" s="673"/>
      <c r="AG17" s="673"/>
      <c r="AH17" s="673"/>
      <c r="AI17" s="673"/>
      <c r="AJ17" s="673"/>
      <c r="AK17" s="673"/>
      <c r="AL17" s="637">
        <v>0.4</v>
      </c>
      <c r="AM17" s="638"/>
      <c r="AN17" s="638"/>
      <c r="AO17" s="674"/>
      <c r="AP17" s="631" t="s">
        <v>266</v>
      </c>
      <c r="AQ17" s="632"/>
      <c r="AR17" s="632"/>
      <c r="AS17" s="632"/>
      <c r="AT17" s="632"/>
      <c r="AU17" s="632"/>
      <c r="AV17" s="632"/>
      <c r="AW17" s="632"/>
      <c r="AX17" s="632"/>
      <c r="AY17" s="632"/>
      <c r="AZ17" s="632"/>
      <c r="BA17" s="632"/>
      <c r="BB17" s="632"/>
      <c r="BC17" s="632"/>
      <c r="BD17" s="632"/>
      <c r="BE17" s="632"/>
      <c r="BF17" s="633"/>
      <c r="BG17" s="634" t="s">
        <v>129</v>
      </c>
      <c r="BH17" s="635"/>
      <c r="BI17" s="635"/>
      <c r="BJ17" s="635"/>
      <c r="BK17" s="635"/>
      <c r="BL17" s="635"/>
      <c r="BM17" s="635"/>
      <c r="BN17" s="636"/>
      <c r="BO17" s="672" t="s">
        <v>129</v>
      </c>
      <c r="BP17" s="672"/>
      <c r="BQ17" s="672"/>
      <c r="BR17" s="672"/>
      <c r="BS17" s="673" t="s">
        <v>236</v>
      </c>
      <c r="BT17" s="673"/>
      <c r="BU17" s="673"/>
      <c r="BV17" s="673"/>
      <c r="BW17" s="673"/>
      <c r="BX17" s="673"/>
      <c r="BY17" s="673"/>
      <c r="BZ17" s="673"/>
      <c r="CA17" s="673"/>
      <c r="CB17" s="713"/>
      <c r="CD17" s="631" t="s">
        <v>267</v>
      </c>
      <c r="CE17" s="632"/>
      <c r="CF17" s="632"/>
      <c r="CG17" s="632"/>
      <c r="CH17" s="632"/>
      <c r="CI17" s="632"/>
      <c r="CJ17" s="632"/>
      <c r="CK17" s="632"/>
      <c r="CL17" s="632"/>
      <c r="CM17" s="632"/>
      <c r="CN17" s="632"/>
      <c r="CO17" s="632"/>
      <c r="CP17" s="632"/>
      <c r="CQ17" s="633"/>
      <c r="CR17" s="634">
        <v>2229781</v>
      </c>
      <c r="CS17" s="635"/>
      <c r="CT17" s="635"/>
      <c r="CU17" s="635"/>
      <c r="CV17" s="635"/>
      <c r="CW17" s="635"/>
      <c r="CX17" s="635"/>
      <c r="CY17" s="636"/>
      <c r="CZ17" s="672">
        <v>8.8000000000000007</v>
      </c>
      <c r="DA17" s="672"/>
      <c r="DB17" s="672"/>
      <c r="DC17" s="672"/>
      <c r="DD17" s="640" t="s">
        <v>129</v>
      </c>
      <c r="DE17" s="635"/>
      <c r="DF17" s="635"/>
      <c r="DG17" s="635"/>
      <c r="DH17" s="635"/>
      <c r="DI17" s="635"/>
      <c r="DJ17" s="635"/>
      <c r="DK17" s="635"/>
      <c r="DL17" s="635"/>
      <c r="DM17" s="635"/>
      <c r="DN17" s="635"/>
      <c r="DO17" s="635"/>
      <c r="DP17" s="636"/>
      <c r="DQ17" s="640">
        <v>2188707</v>
      </c>
      <c r="DR17" s="635"/>
      <c r="DS17" s="635"/>
      <c r="DT17" s="635"/>
      <c r="DU17" s="635"/>
      <c r="DV17" s="635"/>
      <c r="DW17" s="635"/>
      <c r="DX17" s="635"/>
      <c r="DY17" s="635"/>
      <c r="DZ17" s="635"/>
      <c r="EA17" s="635"/>
      <c r="EB17" s="635"/>
      <c r="EC17" s="671"/>
    </row>
    <row r="18" spans="2:133" ht="11.25" customHeight="1" x14ac:dyDescent="0.2">
      <c r="B18" s="631" t="s">
        <v>268</v>
      </c>
      <c r="C18" s="632"/>
      <c r="D18" s="632"/>
      <c r="E18" s="632"/>
      <c r="F18" s="632"/>
      <c r="G18" s="632"/>
      <c r="H18" s="632"/>
      <c r="I18" s="632"/>
      <c r="J18" s="632"/>
      <c r="K18" s="632"/>
      <c r="L18" s="632"/>
      <c r="M18" s="632"/>
      <c r="N18" s="632"/>
      <c r="O18" s="632"/>
      <c r="P18" s="632"/>
      <c r="Q18" s="633"/>
      <c r="R18" s="634">
        <v>26935</v>
      </c>
      <c r="S18" s="635"/>
      <c r="T18" s="635"/>
      <c r="U18" s="635"/>
      <c r="V18" s="635"/>
      <c r="W18" s="635"/>
      <c r="X18" s="635"/>
      <c r="Y18" s="636"/>
      <c r="Z18" s="672">
        <v>0.1</v>
      </c>
      <c r="AA18" s="672"/>
      <c r="AB18" s="672"/>
      <c r="AC18" s="672"/>
      <c r="AD18" s="673">
        <v>26935</v>
      </c>
      <c r="AE18" s="673"/>
      <c r="AF18" s="673"/>
      <c r="AG18" s="673"/>
      <c r="AH18" s="673"/>
      <c r="AI18" s="673"/>
      <c r="AJ18" s="673"/>
      <c r="AK18" s="673"/>
      <c r="AL18" s="637">
        <v>0.2</v>
      </c>
      <c r="AM18" s="638"/>
      <c r="AN18" s="638"/>
      <c r="AO18" s="674"/>
      <c r="AP18" s="631" t="s">
        <v>269</v>
      </c>
      <c r="AQ18" s="632"/>
      <c r="AR18" s="632"/>
      <c r="AS18" s="632"/>
      <c r="AT18" s="632"/>
      <c r="AU18" s="632"/>
      <c r="AV18" s="632"/>
      <c r="AW18" s="632"/>
      <c r="AX18" s="632"/>
      <c r="AY18" s="632"/>
      <c r="AZ18" s="632"/>
      <c r="BA18" s="632"/>
      <c r="BB18" s="632"/>
      <c r="BC18" s="632"/>
      <c r="BD18" s="632"/>
      <c r="BE18" s="632"/>
      <c r="BF18" s="633"/>
      <c r="BG18" s="634" t="s">
        <v>236</v>
      </c>
      <c r="BH18" s="635"/>
      <c r="BI18" s="635"/>
      <c r="BJ18" s="635"/>
      <c r="BK18" s="635"/>
      <c r="BL18" s="635"/>
      <c r="BM18" s="635"/>
      <c r="BN18" s="636"/>
      <c r="BO18" s="672" t="s">
        <v>236</v>
      </c>
      <c r="BP18" s="672"/>
      <c r="BQ18" s="672"/>
      <c r="BR18" s="672"/>
      <c r="BS18" s="673" t="s">
        <v>129</v>
      </c>
      <c r="BT18" s="673"/>
      <c r="BU18" s="673"/>
      <c r="BV18" s="673"/>
      <c r="BW18" s="673"/>
      <c r="BX18" s="673"/>
      <c r="BY18" s="673"/>
      <c r="BZ18" s="673"/>
      <c r="CA18" s="673"/>
      <c r="CB18" s="713"/>
      <c r="CD18" s="631" t="s">
        <v>270</v>
      </c>
      <c r="CE18" s="632"/>
      <c r="CF18" s="632"/>
      <c r="CG18" s="632"/>
      <c r="CH18" s="632"/>
      <c r="CI18" s="632"/>
      <c r="CJ18" s="632"/>
      <c r="CK18" s="632"/>
      <c r="CL18" s="632"/>
      <c r="CM18" s="632"/>
      <c r="CN18" s="632"/>
      <c r="CO18" s="632"/>
      <c r="CP18" s="632"/>
      <c r="CQ18" s="633"/>
      <c r="CR18" s="634" t="s">
        <v>129</v>
      </c>
      <c r="CS18" s="635"/>
      <c r="CT18" s="635"/>
      <c r="CU18" s="635"/>
      <c r="CV18" s="635"/>
      <c r="CW18" s="635"/>
      <c r="CX18" s="635"/>
      <c r="CY18" s="636"/>
      <c r="CZ18" s="672" t="s">
        <v>129</v>
      </c>
      <c r="DA18" s="672"/>
      <c r="DB18" s="672"/>
      <c r="DC18" s="672"/>
      <c r="DD18" s="640" t="s">
        <v>129</v>
      </c>
      <c r="DE18" s="635"/>
      <c r="DF18" s="635"/>
      <c r="DG18" s="635"/>
      <c r="DH18" s="635"/>
      <c r="DI18" s="635"/>
      <c r="DJ18" s="635"/>
      <c r="DK18" s="635"/>
      <c r="DL18" s="635"/>
      <c r="DM18" s="635"/>
      <c r="DN18" s="635"/>
      <c r="DO18" s="635"/>
      <c r="DP18" s="636"/>
      <c r="DQ18" s="640" t="s">
        <v>129</v>
      </c>
      <c r="DR18" s="635"/>
      <c r="DS18" s="635"/>
      <c r="DT18" s="635"/>
      <c r="DU18" s="635"/>
      <c r="DV18" s="635"/>
      <c r="DW18" s="635"/>
      <c r="DX18" s="635"/>
      <c r="DY18" s="635"/>
      <c r="DZ18" s="635"/>
      <c r="EA18" s="635"/>
      <c r="EB18" s="635"/>
      <c r="EC18" s="671"/>
    </row>
    <row r="19" spans="2:133" ht="11.25" customHeight="1" x14ac:dyDescent="0.2">
      <c r="B19" s="631" t="s">
        <v>271</v>
      </c>
      <c r="C19" s="632"/>
      <c r="D19" s="632"/>
      <c r="E19" s="632"/>
      <c r="F19" s="632"/>
      <c r="G19" s="632"/>
      <c r="H19" s="632"/>
      <c r="I19" s="632"/>
      <c r="J19" s="632"/>
      <c r="K19" s="632"/>
      <c r="L19" s="632"/>
      <c r="M19" s="632"/>
      <c r="N19" s="632"/>
      <c r="O19" s="632"/>
      <c r="P19" s="632"/>
      <c r="Q19" s="633"/>
      <c r="R19" s="634">
        <v>23915</v>
      </c>
      <c r="S19" s="635"/>
      <c r="T19" s="635"/>
      <c r="U19" s="635"/>
      <c r="V19" s="635"/>
      <c r="W19" s="635"/>
      <c r="X19" s="635"/>
      <c r="Y19" s="636"/>
      <c r="Z19" s="672">
        <v>0.1</v>
      </c>
      <c r="AA19" s="672"/>
      <c r="AB19" s="672"/>
      <c r="AC19" s="672"/>
      <c r="AD19" s="673">
        <v>23915</v>
      </c>
      <c r="AE19" s="673"/>
      <c r="AF19" s="673"/>
      <c r="AG19" s="673"/>
      <c r="AH19" s="673"/>
      <c r="AI19" s="673"/>
      <c r="AJ19" s="673"/>
      <c r="AK19" s="673"/>
      <c r="AL19" s="637">
        <v>0.2</v>
      </c>
      <c r="AM19" s="638"/>
      <c r="AN19" s="638"/>
      <c r="AO19" s="674"/>
      <c r="AP19" s="631" t="s">
        <v>272</v>
      </c>
      <c r="AQ19" s="632"/>
      <c r="AR19" s="632"/>
      <c r="AS19" s="632"/>
      <c r="AT19" s="632"/>
      <c r="AU19" s="632"/>
      <c r="AV19" s="632"/>
      <c r="AW19" s="632"/>
      <c r="AX19" s="632"/>
      <c r="AY19" s="632"/>
      <c r="AZ19" s="632"/>
      <c r="BA19" s="632"/>
      <c r="BB19" s="632"/>
      <c r="BC19" s="632"/>
      <c r="BD19" s="632"/>
      <c r="BE19" s="632"/>
      <c r="BF19" s="633"/>
      <c r="BG19" s="634" t="s">
        <v>129</v>
      </c>
      <c r="BH19" s="635"/>
      <c r="BI19" s="635"/>
      <c r="BJ19" s="635"/>
      <c r="BK19" s="635"/>
      <c r="BL19" s="635"/>
      <c r="BM19" s="635"/>
      <c r="BN19" s="636"/>
      <c r="BO19" s="672" t="s">
        <v>129</v>
      </c>
      <c r="BP19" s="672"/>
      <c r="BQ19" s="672"/>
      <c r="BR19" s="672"/>
      <c r="BS19" s="673" t="s">
        <v>129</v>
      </c>
      <c r="BT19" s="673"/>
      <c r="BU19" s="673"/>
      <c r="BV19" s="673"/>
      <c r="BW19" s="673"/>
      <c r="BX19" s="673"/>
      <c r="BY19" s="673"/>
      <c r="BZ19" s="673"/>
      <c r="CA19" s="673"/>
      <c r="CB19" s="713"/>
      <c r="CD19" s="631" t="s">
        <v>273</v>
      </c>
      <c r="CE19" s="632"/>
      <c r="CF19" s="632"/>
      <c r="CG19" s="632"/>
      <c r="CH19" s="632"/>
      <c r="CI19" s="632"/>
      <c r="CJ19" s="632"/>
      <c r="CK19" s="632"/>
      <c r="CL19" s="632"/>
      <c r="CM19" s="632"/>
      <c r="CN19" s="632"/>
      <c r="CO19" s="632"/>
      <c r="CP19" s="632"/>
      <c r="CQ19" s="633"/>
      <c r="CR19" s="634" t="s">
        <v>129</v>
      </c>
      <c r="CS19" s="635"/>
      <c r="CT19" s="635"/>
      <c r="CU19" s="635"/>
      <c r="CV19" s="635"/>
      <c r="CW19" s="635"/>
      <c r="CX19" s="635"/>
      <c r="CY19" s="636"/>
      <c r="CZ19" s="672" t="s">
        <v>129</v>
      </c>
      <c r="DA19" s="672"/>
      <c r="DB19" s="672"/>
      <c r="DC19" s="672"/>
      <c r="DD19" s="640" t="s">
        <v>236</v>
      </c>
      <c r="DE19" s="635"/>
      <c r="DF19" s="635"/>
      <c r="DG19" s="635"/>
      <c r="DH19" s="635"/>
      <c r="DI19" s="635"/>
      <c r="DJ19" s="635"/>
      <c r="DK19" s="635"/>
      <c r="DL19" s="635"/>
      <c r="DM19" s="635"/>
      <c r="DN19" s="635"/>
      <c r="DO19" s="635"/>
      <c r="DP19" s="636"/>
      <c r="DQ19" s="640" t="s">
        <v>236</v>
      </c>
      <c r="DR19" s="635"/>
      <c r="DS19" s="635"/>
      <c r="DT19" s="635"/>
      <c r="DU19" s="635"/>
      <c r="DV19" s="635"/>
      <c r="DW19" s="635"/>
      <c r="DX19" s="635"/>
      <c r="DY19" s="635"/>
      <c r="DZ19" s="635"/>
      <c r="EA19" s="635"/>
      <c r="EB19" s="635"/>
      <c r="EC19" s="671"/>
    </row>
    <row r="20" spans="2:133" ht="11.25" customHeight="1" x14ac:dyDescent="0.2">
      <c r="B20" s="701" t="s">
        <v>274</v>
      </c>
      <c r="C20" s="702"/>
      <c r="D20" s="702"/>
      <c r="E20" s="702"/>
      <c r="F20" s="702"/>
      <c r="G20" s="702"/>
      <c r="H20" s="702"/>
      <c r="I20" s="702"/>
      <c r="J20" s="702"/>
      <c r="K20" s="702"/>
      <c r="L20" s="702"/>
      <c r="M20" s="702"/>
      <c r="N20" s="702"/>
      <c r="O20" s="702"/>
      <c r="P20" s="702"/>
      <c r="Q20" s="703"/>
      <c r="R20" s="634">
        <v>3020</v>
      </c>
      <c r="S20" s="635"/>
      <c r="T20" s="635"/>
      <c r="U20" s="635"/>
      <c r="V20" s="635"/>
      <c r="W20" s="635"/>
      <c r="X20" s="635"/>
      <c r="Y20" s="636"/>
      <c r="Z20" s="672">
        <v>0</v>
      </c>
      <c r="AA20" s="672"/>
      <c r="AB20" s="672"/>
      <c r="AC20" s="672"/>
      <c r="AD20" s="673">
        <v>3020</v>
      </c>
      <c r="AE20" s="673"/>
      <c r="AF20" s="673"/>
      <c r="AG20" s="673"/>
      <c r="AH20" s="673"/>
      <c r="AI20" s="673"/>
      <c r="AJ20" s="673"/>
      <c r="AK20" s="673"/>
      <c r="AL20" s="637">
        <v>0</v>
      </c>
      <c r="AM20" s="638"/>
      <c r="AN20" s="638"/>
      <c r="AO20" s="674"/>
      <c r="AP20" s="631" t="s">
        <v>275</v>
      </c>
      <c r="AQ20" s="632"/>
      <c r="AR20" s="632"/>
      <c r="AS20" s="632"/>
      <c r="AT20" s="632"/>
      <c r="AU20" s="632"/>
      <c r="AV20" s="632"/>
      <c r="AW20" s="632"/>
      <c r="AX20" s="632"/>
      <c r="AY20" s="632"/>
      <c r="AZ20" s="632"/>
      <c r="BA20" s="632"/>
      <c r="BB20" s="632"/>
      <c r="BC20" s="632"/>
      <c r="BD20" s="632"/>
      <c r="BE20" s="632"/>
      <c r="BF20" s="633"/>
      <c r="BG20" s="634" t="s">
        <v>129</v>
      </c>
      <c r="BH20" s="635"/>
      <c r="BI20" s="635"/>
      <c r="BJ20" s="635"/>
      <c r="BK20" s="635"/>
      <c r="BL20" s="635"/>
      <c r="BM20" s="635"/>
      <c r="BN20" s="636"/>
      <c r="BO20" s="672" t="s">
        <v>129</v>
      </c>
      <c r="BP20" s="672"/>
      <c r="BQ20" s="672"/>
      <c r="BR20" s="672"/>
      <c r="BS20" s="673" t="s">
        <v>129</v>
      </c>
      <c r="BT20" s="673"/>
      <c r="BU20" s="673"/>
      <c r="BV20" s="673"/>
      <c r="BW20" s="673"/>
      <c r="BX20" s="673"/>
      <c r="BY20" s="673"/>
      <c r="BZ20" s="673"/>
      <c r="CA20" s="673"/>
      <c r="CB20" s="713"/>
      <c r="CD20" s="631" t="s">
        <v>276</v>
      </c>
      <c r="CE20" s="632"/>
      <c r="CF20" s="632"/>
      <c r="CG20" s="632"/>
      <c r="CH20" s="632"/>
      <c r="CI20" s="632"/>
      <c r="CJ20" s="632"/>
      <c r="CK20" s="632"/>
      <c r="CL20" s="632"/>
      <c r="CM20" s="632"/>
      <c r="CN20" s="632"/>
      <c r="CO20" s="632"/>
      <c r="CP20" s="632"/>
      <c r="CQ20" s="633"/>
      <c r="CR20" s="634">
        <v>25270138</v>
      </c>
      <c r="CS20" s="635"/>
      <c r="CT20" s="635"/>
      <c r="CU20" s="635"/>
      <c r="CV20" s="635"/>
      <c r="CW20" s="635"/>
      <c r="CX20" s="635"/>
      <c r="CY20" s="636"/>
      <c r="CZ20" s="672">
        <v>100</v>
      </c>
      <c r="DA20" s="672"/>
      <c r="DB20" s="672"/>
      <c r="DC20" s="672"/>
      <c r="DD20" s="640">
        <v>3096778</v>
      </c>
      <c r="DE20" s="635"/>
      <c r="DF20" s="635"/>
      <c r="DG20" s="635"/>
      <c r="DH20" s="635"/>
      <c r="DI20" s="635"/>
      <c r="DJ20" s="635"/>
      <c r="DK20" s="635"/>
      <c r="DL20" s="635"/>
      <c r="DM20" s="635"/>
      <c r="DN20" s="635"/>
      <c r="DO20" s="635"/>
      <c r="DP20" s="636"/>
      <c r="DQ20" s="640">
        <v>14214494</v>
      </c>
      <c r="DR20" s="635"/>
      <c r="DS20" s="635"/>
      <c r="DT20" s="635"/>
      <c r="DU20" s="635"/>
      <c r="DV20" s="635"/>
      <c r="DW20" s="635"/>
      <c r="DX20" s="635"/>
      <c r="DY20" s="635"/>
      <c r="DZ20" s="635"/>
      <c r="EA20" s="635"/>
      <c r="EB20" s="635"/>
      <c r="EC20" s="671"/>
    </row>
    <row r="21" spans="2:133" ht="11.25" customHeight="1" x14ac:dyDescent="0.2">
      <c r="B21" s="631" t="s">
        <v>277</v>
      </c>
      <c r="C21" s="632"/>
      <c r="D21" s="632"/>
      <c r="E21" s="632"/>
      <c r="F21" s="632"/>
      <c r="G21" s="632"/>
      <c r="H21" s="632"/>
      <c r="I21" s="632"/>
      <c r="J21" s="632"/>
      <c r="K21" s="632"/>
      <c r="L21" s="632"/>
      <c r="M21" s="632"/>
      <c r="N21" s="632"/>
      <c r="O21" s="632"/>
      <c r="P21" s="632"/>
      <c r="Q21" s="633"/>
      <c r="R21" s="634">
        <v>8022698</v>
      </c>
      <c r="S21" s="635"/>
      <c r="T21" s="635"/>
      <c r="U21" s="635"/>
      <c r="V21" s="635"/>
      <c r="W21" s="635"/>
      <c r="X21" s="635"/>
      <c r="Y21" s="636"/>
      <c r="Z21" s="672">
        <v>30.7</v>
      </c>
      <c r="AA21" s="672"/>
      <c r="AB21" s="672"/>
      <c r="AC21" s="672"/>
      <c r="AD21" s="673">
        <v>7406850</v>
      </c>
      <c r="AE21" s="673"/>
      <c r="AF21" s="673"/>
      <c r="AG21" s="673"/>
      <c r="AH21" s="673"/>
      <c r="AI21" s="673"/>
      <c r="AJ21" s="673"/>
      <c r="AK21" s="673"/>
      <c r="AL21" s="637">
        <v>58.1</v>
      </c>
      <c r="AM21" s="638"/>
      <c r="AN21" s="638"/>
      <c r="AO21" s="674"/>
      <c r="AP21" s="631" t="s">
        <v>278</v>
      </c>
      <c r="AQ21" s="711"/>
      <c r="AR21" s="711"/>
      <c r="AS21" s="711"/>
      <c r="AT21" s="711"/>
      <c r="AU21" s="711"/>
      <c r="AV21" s="711"/>
      <c r="AW21" s="711"/>
      <c r="AX21" s="711"/>
      <c r="AY21" s="711"/>
      <c r="AZ21" s="711"/>
      <c r="BA21" s="711"/>
      <c r="BB21" s="711"/>
      <c r="BC21" s="711"/>
      <c r="BD21" s="711"/>
      <c r="BE21" s="711"/>
      <c r="BF21" s="712"/>
      <c r="BG21" s="634" t="s">
        <v>236</v>
      </c>
      <c r="BH21" s="635"/>
      <c r="BI21" s="635"/>
      <c r="BJ21" s="635"/>
      <c r="BK21" s="635"/>
      <c r="BL21" s="635"/>
      <c r="BM21" s="635"/>
      <c r="BN21" s="636"/>
      <c r="BO21" s="672" t="s">
        <v>236</v>
      </c>
      <c r="BP21" s="672"/>
      <c r="BQ21" s="672"/>
      <c r="BR21" s="672"/>
      <c r="BS21" s="673" t="s">
        <v>129</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279</v>
      </c>
      <c r="C22" s="632"/>
      <c r="D22" s="632"/>
      <c r="E22" s="632"/>
      <c r="F22" s="632"/>
      <c r="G22" s="632"/>
      <c r="H22" s="632"/>
      <c r="I22" s="632"/>
      <c r="J22" s="632"/>
      <c r="K22" s="632"/>
      <c r="L22" s="632"/>
      <c r="M22" s="632"/>
      <c r="N22" s="632"/>
      <c r="O22" s="632"/>
      <c r="P22" s="632"/>
      <c r="Q22" s="633"/>
      <c r="R22" s="634">
        <v>7406850</v>
      </c>
      <c r="S22" s="635"/>
      <c r="T22" s="635"/>
      <c r="U22" s="635"/>
      <c r="V22" s="635"/>
      <c r="W22" s="635"/>
      <c r="X22" s="635"/>
      <c r="Y22" s="636"/>
      <c r="Z22" s="672">
        <v>28.4</v>
      </c>
      <c r="AA22" s="672"/>
      <c r="AB22" s="672"/>
      <c r="AC22" s="672"/>
      <c r="AD22" s="673">
        <v>7406850</v>
      </c>
      <c r="AE22" s="673"/>
      <c r="AF22" s="673"/>
      <c r="AG22" s="673"/>
      <c r="AH22" s="673"/>
      <c r="AI22" s="673"/>
      <c r="AJ22" s="673"/>
      <c r="AK22" s="673"/>
      <c r="AL22" s="637">
        <v>58.1</v>
      </c>
      <c r="AM22" s="638"/>
      <c r="AN22" s="638"/>
      <c r="AO22" s="674"/>
      <c r="AP22" s="631" t="s">
        <v>280</v>
      </c>
      <c r="AQ22" s="711"/>
      <c r="AR22" s="711"/>
      <c r="AS22" s="711"/>
      <c r="AT22" s="711"/>
      <c r="AU22" s="711"/>
      <c r="AV22" s="711"/>
      <c r="AW22" s="711"/>
      <c r="AX22" s="711"/>
      <c r="AY22" s="711"/>
      <c r="AZ22" s="711"/>
      <c r="BA22" s="711"/>
      <c r="BB22" s="711"/>
      <c r="BC22" s="711"/>
      <c r="BD22" s="711"/>
      <c r="BE22" s="711"/>
      <c r="BF22" s="712"/>
      <c r="BG22" s="634" t="s">
        <v>129</v>
      </c>
      <c r="BH22" s="635"/>
      <c r="BI22" s="635"/>
      <c r="BJ22" s="635"/>
      <c r="BK22" s="635"/>
      <c r="BL22" s="635"/>
      <c r="BM22" s="635"/>
      <c r="BN22" s="636"/>
      <c r="BO22" s="672" t="s">
        <v>129</v>
      </c>
      <c r="BP22" s="672"/>
      <c r="BQ22" s="672"/>
      <c r="BR22" s="672"/>
      <c r="BS22" s="673" t="s">
        <v>129</v>
      </c>
      <c r="BT22" s="673"/>
      <c r="BU22" s="673"/>
      <c r="BV22" s="673"/>
      <c r="BW22" s="673"/>
      <c r="BX22" s="673"/>
      <c r="BY22" s="673"/>
      <c r="BZ22" s="673"/>
      <c r="CA22" s="673"/>
      <c r="CB22" s="713"/>
      <c r="CD22" s="686" t="s">
        <v>281</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282</v>
      </c>
      <c r="C23" s="632"/>
      <c r="D23" s="632"/>
      <c r="E23" s="632"/>
      <c r="F23" s="632"/>
      <c r="G23" s="632"/>
      <c r="H23" s="632"/>
      <c r="I23" s="632"/>
      <c r="J23" s="632"/>
      <c r="K23" s="632"/>
      <c r="L23" s="632"/>
      <c r="M23" s="632"/>
      <c r="N23" s="632"/>
      <c r="O23" s="632"/>
      <c r="P23" s="632"/>
      <c r="Q23" s="633"/>
      <c r="R23" s="634">
        <v>615848</v>
      </c>
      <c r="S23" s="635"/>
      <c r="T23" s="635"/>
      <c r="U23" s="635"/>
      <c r="V23" s="635"/>
      <c r="W23" s="635"/>
      <c r="X23" s="635"/>
      <c r="Y23" s="636"/>
      <c r="Z23" s="672">
        <v>2.4</v>
      </c>
      <c r="AA23" s="672"/>
      <c r="AB23" s="672"/>
      <c r="AC23" s="672"/>
      <c r="AD23" s="673" t="s">
        <v>129</v>
      </c>
      <c r="AE23" s="673"/>
      <c r="AF23" s="673"/>
      <c r="AG23" s="673"/>
      <c r="AH23" s="673"/>
      <c r="AI23" s="673"/>
      <c r="AJ23" s="673"/>
      <c r="AK23" s="673"/>
      <c r="AL23" s="637" t="s">
        <v>129</v>
      </c>
      <c r="AM23" s="638"/>
      <c r="AN23" s="638"/>
      <c r="AO23" s="674"/>
      <c r="AP23" s="631" t="s">
        <v>283</v>
      </c>
      <c r="AQ23" s="711"/>
      <c r="AR23" s="711"/>
      <c r="AS23" s="711"/>
      <c r="AT23" s="711"/>
      <c r="AU23" s="711"/>
      <c r="AV23" s="711"/>
      <c r="AW23" s="711"/>
      <c r="AX23" s="711"/>
      <c r="AY23" s="711"/>
      <c r="AZ23" s="711"/>
      <c r="BA23" s="711"/>
      <c r="BB23" s="711"/>
      <c r="BC23" s="711"/>
      <c r="BD23" s="711"/>
      <c r="BE23" s="711"/>
      <c r="BF23" s="712"/>
      <c r="BG23" s="634" t="s">
        <v>129</v>
      </c>
      <c r="BH23" s="635"/>
      <c r="BI23" s="635"/>
      <c r="BJ23" s="635"/>
      <c r="BK23" s="635"/>
      <c r="BL23" s="635"/>
      <c r="BM23" s="635"/>
      <c r="BN23" s="636"/>
      <c r="BO23" s="672" t="s">
        <v>236</v>
      </c>
      <c r="BP23" s="672"/>
      <c r="BQ23" s="672"/>
      <c r="BR23" s="672"/>
      <c r="BS23" s="673" t="s">
        <v>129</v>
      </c>
      <c r="BT23" s="673"/>
      <c r="BU23" s="673"/>
      <c r="BV23" s="673"/>
      <c r="BW23" s="673"/>
      <c r="BX23" s="673"/>
      <c r="BY23" s="673"/>
      <c r="BZ23" s="673"/>
      <c r="CA23" s="673"/>
      <c r="CB23" s="713"/>
      <c r="CD23" s="686" t="s">
        <v>222</v>
      </c>
      <c r="CE23" s="687"/>
      <c r="CF23" s="687"/>
      <c r="CG23" s="687"/>
      <c r="CH23" s="687"/>
      <c r="CI23" s="687"/>
      <c r="CJ23" s="687"/>
      <c r="CK23" s="687"/>
      <c r="CL23" s="687"/>
      <c r="CM23" s="687"/>
      <c r="CN23" s="687"/>
      <c r="CO23" s="687"/>
      <c r="CP23" s="687"/>
      <c r="CQ23" s="688"/>
      <c r="CR23" s="686" t="s">
        <v>284</v>
      </c>
      <c r="CS23" s="687"/>
      <c r="CT23" s="687"/>
      <c r="CU23" s="687"/>
      <c r="CV23" s="687"/>
      <c r="CW23" s="687"/>
      <c r="CX23" s="687"/>
      <c r="CY23" s="688"/>
      <c r="CZ23" s="686" t="s">
        <v>285</v>
      </c>
      <c r="DA23" s="687"/>
      <c r="DB23" s="687"/>
      <c r="DC23" s="688"/>
      <c r="DD23" s="686" t="s">
        <v>286</v>
      </c>
      <c r="DE23" s="687"/>
      <c r="DF23" s="687"/>
      <c r="DG23" s="687"/>
      <c r="DH23" s="687"/>
      <c r="DI23" s="687"/>
      <c r="DJ23" s="687"/>
      <c r="DK23" s="688"/>
      <c r="DL23" s="724" t="s">
        <v>287</v>
      </c>
      <c r="DM23" s="725"/>
      <c r="DN23" s="725"/>
      <c r="DO23" s="725"/>
      <c r="DP23" s="725"/>
      <c r="DQ23" s="725"/>
      <c r="DR23" s="725"/>
      <c r="DS23" s="725"/>
      <c r="DT23" s="725"/>
      <c r="DU23" s="725"/>
      <c r="DV23" s="726"/>
      <c r="DW23" s="686" t="s">
        <v>288</v>
      </c>
      <c r="DX23" s="687"/>
      <c r="DY23" s="687"/>
      <c r="DZ23" s="687"/>
      <c r="EA23" s="687"/>
      <c r="EB23" s="687"/>
      <c r="EC23" s="688"/>
    </row>
    <row r="24" spans="2:133" ht="11.25" customHeight="1" x14ac:dyDescent="0.2">
      <c r="B24" s="631" t="s">
        <v>289</v>
      </c>
      <c r="C24" s="632"/>
      <c r="D24" s="632"/>
      <c r="E24" s="632"/>
      <c r="F24" s="632"/>
      <c r="G24" s="632"/>
      <c r="H24" s="632"/>
      <c r="I24" s="632"/>
      <c r="J24" s="632"/>
      <c r="K24" s="632"/>
      <c r="L24" s="632"/>
      <c r="M24" s="632"/>
      <c r="N24" s="632"/>
      <c r="O24" s="632"/>
      <c r="P24" s="632"/>
      <c r="Q24" s="633"/>
      <c r="R24" s="634" t="s">
        <v>129</v>
      </c>
      <c r="S24" s="635"/>
      <c r="T24" s="635"/>
      <c r="U24" s="635"/>
      <c r="V24" s="635"/>
      <c r="W24" s="635"/>
      <c r="X24" s="635"/>
      <c r="Y24" s="636"/>
      <c r="Z24" s="672" t="s">
        <v>236</v>
      </c>
      <c r="AA24" s="672"/>
      <c r="AB24" s="672"/>
      <c r="AC24" s="672"/>
      <c r="AD24" s="673" t="s">
        <v>129</v>
      </c>
      <c r="AE24" s="673"/>
      <c r="AF24" s="673"/>
      <c r="AG24" s="673"/>
      <c r="AH24" s="673"/>
      <c r="AI24" s="673"/>
      <c r="AJ24" s="673"/>
      <c r="AK24" s="673"/>
      <c r="AL24" s="637" t="s">
        <v>129</v>
      </c>
      <c r="AM24" s="638"/>
      <c r="AN24" s="638"/>
      <c r="AO24" s="674"/>
      <c r="AP24" s="631" t="s">
        <v>290</v>
      </c>
      <c r="AQ24" s="711"/>
      <c r="AR24" s="711"/>
      <c r="AS24" s="711"/>
      <c r="AT24" s="711"/>
      <c r="AU24" s="711"/>
      <c r="AV24" s="711"/>
      <c r="AW24" s="711"/>
      <c r="AX24" s="711"/>
      <c r="AY24" s="711"/>
      <c r="AZ24" s="711"/>
      <c r="BA24" s="711"/>
      <c r="BB24" s="711"/>
      <c r="BC24" s="711"/>
      <c r="BD24" s="711"/>
      <c r="BE24" s="711"/>
      <c r="BF24" s="712"/>
      <c r="BG24" s="634" t="s">
        <v>129</v>
      </c>
      <c r="BH24" s="635"/>
      <c r="BI24" s="635"/>
      <c r="BJ24" s="635"/>
      <c r="BK24" s="635"/>
      <c r="BL24" s="635"/>
      <c r="BM24" s="635"/>
      <c r="BN24" s="636"/>
      <c r="BO24" s="672" t="s">
        <v>129</v>
      </c>
      <c r="BP24" s="672"/>
      <c r="BQ24" s="672"/>
      <c r="BR24" s="672"/>
      <c r="BS24" s="673" t="s">
        <v>129</v>
      </c>
      <c r="BT24" s="673"/>
      <c r="BU24" s="673"/>
      <c r="BV24" s="673"/>
      <c r="BW24" s="673"/>
      <c r="BX24" s="673"/>
      <c r="BY24" s="673"/>
      <c r="BZ24" s="673"/>
      <c r="CA24" s="673"/>
      <c r="CB24" s="713"/>
      <c r="CD24" s="692" t="s">
        <v>291</v>
      </c>
      <c r="CE24" s="693"/>
      <c r="CF24" s="693"/>
      <c r="CG24" s="693"/>
      <c r="CH24" s="693"/>
      <c r="CI24" s="693"/>
      <c r="CJ24" s="693"/>
      <c r="CK24" s="693"/>
      <c r="CL24" s="693"/>
      <c r="CM24" s="693"/>
      <c r="CN24" s="693"/>
      <c r="CO24" s="693"/>
      <c r="CP24" s="693"/>
      <c r="CQ24" s="694"/>
      <c r="CR24" s="689">
        <v>10461021</v>
      </c>
      <c r="CS24" s="690"/>
      <c r="CT24" s="690"/>
      <c r="CU24" s="690"/>
      <c r="CV24" s="690"/>
      <c r="CW24" s="690"/>
      <c r="CX24" s="690"/>
      <c r="CY24" s="715"/>
      <c r="CZ24" s="716">
        <v>41.4</v>
      </c>
      <c r="DA24" s="698"/>
      <c r="DB24" s="698"/>
      <c r="DC24" s="718"/>
      <c r="DD24" s="714">
        <v>6956482</v>
      </c>
      <c r="DE24" s="690"/>
      <c r="DF24" s="690"/>
      <c r="DG24" s="690"/>
      <c r="DH24" s="690"/>
      <c r="DI24" s="690"/>
      <c r="DJ24" s="690"/>
      <c r="DK24" s="715"/>
      <c r="DL24" s="714">
        <v>6916005</v>
      </c>
      <c r="DM24" s="690"/>
      <c r="DN24" s="690"/>
      <c r="DO24" s="690"/>
      <c r="DP24" s="690"/>
      <c r="DQ24" s="690"/>
      <c r="DR24" s="690"/>
      <c r="DS24" s="690"/>
      <c r="DT24" s="690"/>
      <c r="DU24" s="690"/>
      <c r="DV24" s="715"/>
      <c r="DW24" s="716">
        <v>53.7</v>
      </c>
      <c r="DX24" s="698"/>
      <c r="DY24" s="698"/>
      <c r="DZ24" s="698"/>
      <c r="EA24" s="698"/>
      <c r="EB24" s="698"/>
      <c r="EC24" s="717"/>
    </row>
    <row r="25" spans="2:133" ht="11.25" customHeight="1" x14ac:dyDescent="0.2">
      <c r="B25" s="631" t="s">
        <v>292</v>
      </c>
      <c r="C25" s="632"/>
      <c r="D25" s="632"/>
      <c r="E25" s="632"/>
      <c r="F25" s="632"/>
      <c r="G25" s="632"/>
      <c r="H25" s="632"/>
      <c r="I25" s="632"/>
      <c r="J25" s="632"/>
      <c r="K25" s="632"/>
      <c r="L25" s="632"/>
      <c r="M25" s="632"/>
      <c r="N25" s="632"/>
      <c r="O25" s="632"/>
      <c r="P25" s="632"/>
      <c r="Q25" s="633"/>
      <c r="R25" s="634">
        <v>13262474</v>
      </c>
      <c r="S25" s="635"/>
      <c r="T25" s="635"/>
      <c r="U25" s="635"/>
      <c r="V25" s="635"/>
      <c r="W25" s="635"/>
      <c r="X25" s="635"/>
      <c r="Y25" s="636"/>
      <c r="Z25" s="672">
        <v>50.8</v>
      </c>
      <c r="AA25" s="672"/>
      <c r="AB25" s="672"/>
      <c r="AC25" s="672"/>
      <c r="AD25" s="673">
        <v>12646626</v>
      </c>
      <c r="AE25" s="673"/>
      <c r="AF25" s="673"/>
      <c r="AG25" s="673"/>
      <c r="AH25" s="673"/>
      <c r="AI25" s="673"/>
      <c r="AJ25" s="673"/>
      <c r="AK25" s="673"/>
      <c r="AL25" s="637">
        <v>99.3</v>
      </c>
      <c r="AM25" s="638"/>
      <c r="AN25" s="638"/>
      <c r="AO25" s="674"/>
      <c r="AP25" s="631" t="s">
        <v>293</v>
      </c>
      <c r="AQ25" s="711"/>
      <c r="AR25" s="711"/>
      <c r="AS25" s="711"/>
      <c r="AT25" s="711"/>
      <c r="AU25" s="711"/>
      <c r="AV25" s="711"/>
      <c r="AW25" s="711"/>
      <c r="AX25" s="711"/>
      <c r="AY25" s="711"/>
      <c r="AZ25" s="711"/>
      <c r="BA25" s="711"/>
      <c r="BB25" s="711"/>
      <c r="BC25" s="711"/>
      <c r="BD25" s="711"/>
      <c r="BE25" s="711"/>
      <c r="BF25" s="712"/>
      <c r="BG25" s="634" t="s">
        <v>129</v>
      </c>
      <c r="BH25" s="635"/>
      <c r="BI25" s="635"/>
      <c r="BJ25" s="635"/>
      <c r="BK25" s="635"/>
      <c r="BL25" s="635"/>
      <c r="BM25" s="635"/>
      <c r="BN25" s="636"/>
      <c r="BO25" s="672" t="s">
        <v>129</v>
      </c>
      <c r="BP25" s="672"/>
      <c r="BQ25" s="672"/>
      <c r="BR25" s="672"/>
      <c r="BS25" s="673" t="s">
        <v>129</v>
      </c>
      <c r="BT25" s="673"/>
      <c r="BU25" s="673"/>
      <c r="BV25" s="673"/>
      <c r="BW25" s="673"/>
      <c r="BX25" s="673"/>
      <c r="BY25" s="673"/>
      <c r="BZ25" s="673"/>
      <c r="CA25" s="673"/>
      <c r="CB25" s="713"/>
      <c r="CD25" s="631" t="s">
        <v>294</v>
      </c>
      <c r="CE25" s="632"/>
      <c r="CF25" s="632"/>
      <c r="CG25" s="632"/>
      <c r="CH25" s="632"/>
      <c r="CI25" s="632"/>
      <c r="CJ25" s="632"/>
      <c r="CK25" s="632"/>
      <c r="CL25" s="632"/>
      <c r="CM25" s="632"/>
      <c r="CN25" s="632"/>
      <c r="CO25" s="632"/>
      <c r="CP25" s="632"/>
      <c r="CQ25" s="633"/>
      <c r="CR25" s="634">
        <v>3550051</v>
      </c>
      <c r="CS25" s="647"/>
      <c r="CT25" s="647"/>
      <c r="CU25" s="647"/>
      <c r="CV25" s="647"/>
      <c r="CW25" s="647"/>
      <c r="CX25" s="647"/>
      <c r="CY25" s="648"/>
      <c r="CZ25" s="637">
        <v>14</v>
      </c>
      <c r="DA25" s="649"/>
      <c r="DB25" s="649"/>
      <c r="DC25" s="650"/>
      <c r="DD25" s="640">
        <v>3309308</v>
      </c>
      <c r="DE25" s="647"/>
      <c r="DF25" s="647"/>
      <c r="DG25" s="647"/>
      <c r="DH25" s="647"/>
      <c r="DI25" s="647"/>
      <c r="DJ25" s="647"/>
      <c r="DK25" s="648"/>
      <c r="DL25" s="640">
        <v>3272065</v>
      </c>
      <c r="DM25" s="647"/>
      <c r="DN25" s="647"/>
      <c r="DO25" s="647"/>
      <c r="DP25" s="647"/>
      <c r="DQ25" s="647"/>
      <c r="DR25" s="647"/>
      <c r="DS25" s="647"/>
      <c r="DT25" s="647"/>
      <c r="DU25" s="647"/>
      <c r="DV25" s="648"/>
      <c r="DW25" s="637">
        <v>25.4</v>
      </c>
      <c r="DX25" s="649"/>
      <c r="DY25" s="649"/>
      <c r="DZ25" s="649"/>
      <c r="EA25" s="649"/>
      <c r="EB25" s="649"/>
      <c r="EC25" s="661"/>
    </row>
    <row r="26" spans="2:133" ht="11.25" customHeight="1" x14ac:dyDescent="0.2">
      <c r="B26" s="631" t="s">
        <v>295</v>
      </c>
      <c r="C26" s="632"/>
      <c r="D26" s="632"/>
      <c r="E26" s="632"/>
      <c r="F26" s="632"/>
      <c r="G26" s="632"/>
      <c r="H26" s="632"/>
      <c r="I26" s="632"/>
      <c r="J26" s="632"/>
      <c r="K26" s="632"/>
      <c r="L26" s="632"/>
      <c r="M26" s="632"/>
      <c r="N26" s="632"/>
      <c r="O26" s="632"/>
      <c r="P26" s="632"/>
      <c r="Q26" s="633"/>
      <c r="R26" s="634">
        <v>6074</v>
      </c>
      <c r="S26" s="635"/>
      <c r="T26" s="635"/>
      <c r="U26" s="635"/>
      <c r="V26" s="635"/>
      <c r="W26" s="635"/>
      <c r="X26" s="635"/>
      <c r="Y26" s="636"/>
      <c r="Z26" s="672">
        <v>0</v>
      </c>
      <c r="AA26" s="672"/>
      <c r="AB26" s="672"/>
      <c r="AC26" s="672"/>
      <c r="AD26" s="673">
        <v>6074</v>
      </c>
      <c r="AE26" s="673"/>
      <c r="AF26" s="673"/>
      <c r="AG26" s="673"/>
      <c r="AH26" s="673"/>
      <c r="AI26" s="673"/>
      <c r="AJ26" s="673"/>
      <c r="AK26" s="673"/>
      <c r="AL26" s="637">
        <v>0</v>
      </c>
      <c r="AM26" s="638"/>
      <c r="AN26" s="638"/>
      <c r="AO26" s="674"/>
      <c r="AP26" s="631" t="s">
        <v>296</v>
      </c>
      <c r="AQ26" s="711"/>
      <c r="AR26" s="711"/>
      <c r="AS26" s="711"/>
      <c r="AT26" s="711"/>
      <c r="AU26" s="711"/>
      <c r="AV26" s="711"/>
      <c r="AW26" s="711"/>
      <c r="AX26" s="711"/>
      <c r="AY26" s="711"/>
      <c r="AZ26" s="711"/>
      <c r="BA26" s="711"/>
      <c r="BB26" s="711"/>
      <c r="BC26" s="711"/>
      <c r="BD26" s="711"/>
      <c r="BE26" s="711"/>
      <c r="BF26" s="712"/>
      <c r="BG26" s="634" t="s">
        <v>129</v>
      </c>
      <c r="BH26" s="635"/>
      <c r="BI26" s="635"/>
      <c r="BJ26" s="635"/>
      <c r="BK26" s="635"/>
      <c r="BL26" s="635"/>
      <c r="BM26" s="635"/>
      <c r="BN26" s="636"/>
      <c r="BO26" s="672" t="s">
        <v>236</v>
      </c>
      <c r="BP26" s="672"/>
      <c r="BQ26" s="672"/>
      <c r="BR26" s="672"/>
      <c r="BS26" s="673" t="s">
        <v>236</v>
      </c>
      <c r="BT26" s="673"/>
      <c r="BU26" s="673"/>
      <c r="BV26" s="673"/>
      <c r="BW26" s="673"/>
      <c r="BX26" s="673"/>
      <c r="BY26" s="673"/>
      <c r="BZ26" s="673"/>
      <c r="CA26" s="673"/>
      <c r="CB26" s="713"/>
      <c r="CD26" s="631" t="s">
        <v>297</v>
      </c>
      <c r="CE26" s="632"/>
      <c r="CF26" s="632"/>
      <c r="CG26" s="632"/>
      <c r="CH26" s="632"/>
      <c r="CI26" s="632"/>
      <c r="CJ26" s="632"/>
      <c r="CK26" s="632"/>
      <c r="CL26" s="632"/>
      <c r="CM26" s="632"/>
      <c r="CN26" s="632"/>
      <c r="CO26" s="632"/>
      <c r="CP26" s="632"/>
      <c r="CQ26" s="633"/>
      <c r="CR26" s="634">
        <v>2040161</v>
      </c>
      <c r="CS26" s="635"/>
      <c r="CT26" s="635"/>
      <c r="CU26" s="635"/>
      <c r="CV26" s="635"/>
      <c r="CW26" s="635"/>
      <c r="CX26" s="635"/>
      <c r="CY26" s="636"/>
      <c r="CZ26" s="637">
        <v>8.1</v>
      </c>
      <c r="DA26" s="649"/>
      <c r="DB26" s="649"/>
      <c r="DC26" s="650"/>
      <c r="DD26" s="640">
        <v>1892707</v>
      </c>
      <c r="DE26" s="635"/>
      <c r="DF26" s="635"/>
      <c r="DG26" s="635"/>
      <c r="DH26" s="635"/>
      <c r="DI26" s="635"/>
      <c r="DJ26" s="635"/>
      <c r="DK26" s="636"/>
      <c r="DL26" s="640" t="s">
        <v>129</v>
      </c>
      <c r="DM26" s="635"/>
      <c r="DN26" s="635"/>
      <c r="DO26" s="635"/>
      <c r="DP26" s="635"/>
      <c r="DQ26" s="635"/>
      <c r="DR26" s="635"/>
      <c r="DS26" s="635"/>
      <c r="DT26" s="635"/>
      <c r="DU26" s="635"/>
      <c r="DV26" s="636"/>
      <c r="DW26" s="637" t="s">
        <v>236</v>
      </c>
      <c r="DX26" s="649"/>
      <c r="DY26" s="649"/>
      <c r="DZ26" s="649"/>
      <c r="EA26" s="649"/>
      <c r="EB26" s="649"/>
      <c r="EC26" s="661"/>
    </row>
    <row r="27" spans="2:133" ht="11.25" customHeight="1" x14ac:dyDescent="0.2">
      <c r="B27" s="631" t="s">
        <v>298</v>
      </c>
      <c r="C27" s="632"/>
      <c r="D27" s="632"/>
      <c r="E27" s="632"/>
      <c r="F27" s="632"/>
      <c r="G27" s="632"/>
      <c r="H27" s="632"/>
      <c r="I27" s="632"/>
      <c r="J27" s="632"/>
      <c r="K27" s="632"/>
      <c r="L27" s="632"/>
      <c r="M27" s="632"/>
      <c r="N27" s="632"/>
      <c r="O27" s="632"/>
      <c r="P27" s="632"/>
      <c r="Q27" s="633"/>
      <c r="R27" s="634">
        <v>156169</v>
      </c>
      <c r="S27" s="635"/>
      <c r="T27" s="635"/>
      <c r="U27" s="635"/>
      <c r="V27" s="635"/>
      <c r="W27" s="635"/>
      <c r="X27" s="635"/>
      <c r="Y27" s="636"/>
      <c r="Z27" s="672">
        <v>0.6</v>
      </c>
      <c r="AA27" s="672"/>
      <c r="AB27" s="672"/>
      <c r="AC27" s="672"/>
      <c r="AD27" s="673">
        <v>200</v>
      </c>
      <c r="AE27" s="673"/>
      <c r="AF27" s="673"/>
      <c r="AG27" s="673"/>
      <c r="AH27" s="673"/>
      <c r="AI27" s="673"/>
      <c r="AJ27" s="673"/>
      <c r="AK27" s="673"/>
      <c r="AL27" s="637">
        <v>0</v>
      </c>
      <c r="AM27" s="638"/>
      <c r="AN27" s="638"/>
      <c r="AO27" s="674"/>
      <c r="AP27" s="631" t="s">
        <v>299</v>
      </c>
      <c r="AQ27" s="632"/>
      <c r="AR27" s="632"/>
      <c r="AS27" s="632"/>
      <c r="AT27" s="632"/>
      <c r="AU27" s="632"/>
      <c r="AV27" s="632"/>
      <c r="AW27" s="632"/>
      <c r="AX27" s="632"/>
      <c r="AY27" s="632"/>
      <c r="AZ27" s="632"/>
      <c r="BA27" s="632"/>
      <c r="BB27" s="632"/>
      <c r="BC27" s="632"/>
      <c r="BD27" s="632"/>
      <c r="BE27" s="632"/>
      <c r="BF27" s="633"/>
      <c r="BG27" s="634">
        <v>3906132</v>
      </c>
      <c r="BH27" s="635"/>
      <c r="BI27" s="635"/>
      <c r="BJ27" s="635"/>
      <c r="BK27" s="635"/>
      <c r="BL27" s="635"/>
      <c r="BM27" s="635"/>
      <c r="BN27" s="636"/>
      <c r="BO27" s="672">
        <v>100</v>
      </c>
      <c r="BP27" s="672"/>
      <c r="BQ27" s="672"/>
      <c r="BR27" s="672"/>
      <c r="BS27" s="673" t="s">
        <v>129</v>
      </c>
      <c r="BT27" s="673"/>
      <c r="BU27" s="673"/>
      <c r="BV27" s="673"/>
      <c r="BW27" s="673"/>
      <c r="BX27" s="673"/>
      <c r="BY27" s="673"/>
      <c r="BZ27" s="673"/>
      <c r="CA27" s="673"/>
      <c r="CB27" s="713"/>
      <c r="CD27" s="631" t="s">
        <v>300</v>
      </c>
      <c r="CE27" s="632"/>
      <c r="CF27" s="632"/>
      <c r="CG27" s="632"/>
      <c r="CH27" s="632"/>
      <c r="CI27" s="632"/>
      <c r="CJ27" s="632"/>
      <c r="CK27" s="632"/>
      <c r="CL27" s="632"/>
      <c r="CM27" s="632"/>
      <c r="CN27" s="632"/>
      <c r="CO27" s="632"/>
      <c r="CP27" s="632"/>
      <c r="CQ27" s="633"/>
      <c r="CR27" s="634">
        <v>4681189</v>
      </c>
      <c r="CS27" s="647"/>
      <c r="CT27" s="647"/>
      <c r="CU27" s="647"/>
      <c r="CV27" s="647"/>
      <c r="CW27" s="647"/>
      <c r="CX27" s="647"/>
      <c r="CY27" s="648"/>
      <c r="CZ27" s="637">
        <v>18.5</v>
      </c>
      <c r="DA27" s="649"/>
      <c r="DB27" s="649"/>
      <c r="DC27" s="650"/>
      <c r="DD27" s="640">
        <v>1458467</v>
      </c>
      <c r="DE27" s="647"/>
      <c r="DF27" s="647"/>
      <c r="DG27" s="647"/>
      <c r="DH27" s="647"/>
      <c r="DI27" s="647"/>
      <c r="DJ27" s="647"/>
      <c r="DK27" s="648"/>
      <c r="DL27" s="640">
        <v>1455233</v>
      </c>
      <c r="DM27" s="647"/>
      <c r="DN27" s="647"/>
      <c r="DO27" s="647"/>
      <c r="DP27" s="647"/>
      <c r="DQ27" s="647"/>
      <c r="DR27" s="647"/>
      <c r="DS27" s="647"/>
      <c r="DT27" s="647"/>
      <c r="DU27" s="647"/>
      <c r="DV27" s="648"/>
      <c r="DW27" s="637">
        <v>11.3</v>
      </c>
      <c r="DX27" s="649"/>
      <c r="DY27" s="649"/>
      <c r="DZ27" s="649"/>
      <c r="EA27" s="649"/>
      <c r="EB27" s="649"/>
      <c r="EC27" s="661"/>
    </row>
    <row r="28" spans="2:133" ht="11.25" customHeight="1" x14ac:dyDescent="0.2">
      <c r="B28" s="631" t="s">
        <v>301</v>
      </c>
      <c r="C28" s="632"/>
      <c r="D28" s="632"/>
      <c r="E28" s="632"/>
      <c r="F28" s="632"/>
      <c r="G28" s="632"/>
      <c r="H28" s="632"/>
      <c r="I28" s="632"/>
      <c r="J28" s="632"/>
      <c r="K28" s="632"/>
      <c r="L28" s="632"/>
      <c r="M28" s="632"/>
      <c r="N28" s="632"/>
      <c r="O28" s="632"/>
      <c r="P28" s="632"/>
      <c r="Q28" s="633"/>
      <c r="R28" s="634">
        <v>323612</v>
      </c>
      <c r="S28" s="635"/>
      <c r="T28" s="635"/>
      <c r="U28" s="635"/>
      <c r="V28" s="635"/>
      <c r="W28" s="635"/>
      <c r="X28" s="635"/>
      <c r="Y28" s="636"/>
      <c r="Z28" s="672">
        <v>1.2</v>
      </c>
      <c r="AA28" s="672"/>
      <c r="AB28" s="672"/>
      <c r="AC28" s="672"/>
      <c r="AD28" s="673">
        <v>22583</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302</v>
      </c>
      <c r="CE28" s="632"/>
      <c r="CF28" s="632"/>
      <c r="CG28" s="632"/>
      <c r="CH28" s="632"/>
      <c r="CI28" s="632"/>
      <c r="CJ28" s="632"/>
      <c r="CK28" s="632"/>
      <c r="CL28" s="632"/>
      <c r="CM28" s="632"/>
      <c r="CN28" s="632"/>
      <c r="CO28" s="632"/>
      <c r="CP28" s="632"/>
      <c r="CQ28" s="633"/>
      <c r="CR28" s="634">
        <v>2229781</v>
      </c>
      <c r="CS28" s="635"/>
      <c r="CT28" s="635"/>
      <c r="CU28" s="635"/>
      <c r="CV28" s="635"/>
      <c r="CW28" s="635"/>
      <c r="CX28" s="635"/>
      <c r="CY28" s="636"/>
      <c r="CZ28" s="637">
        <v>8.8000000000000007</v>
      </c>
      <c r="DA28" s="649"/>
      <c r="DB28" s="649"/>
      <c r="DC28" s="650"/>
      <c r="DD28" s="640">
        <v>2188707</v>
      </c>
      <c r="DE28" s="635"/>
      <c r="DF28" s="635"/>
      <c r="DG28" s="635"/>
      <c r="DH28" s="635"/>
      <c r="DI28" s="635"/>
      <c r="DJ28" s="635"/>
      <c r="DK28" s="636"/>
      <c r="DL28" s="640">
        <v>2188707</v>
      </c>
      <c r="DM28" s="635"/>
      <c r="DN28" s="635"/>
      <c r="DO28" s="635"/>
      <c r="DP28" s="635"/>
      <c r="DQ28" s="635"/>
      <c r="DR28" s="635"/>
      <c r="DS28" s="635"/>
      <c r="DT28" s="635"/>
      <c r="DU28" s="635"/>
      <c r="DV28" s="636"/>
      <c r="DW28" s="637">
        <v>17</v>
      </c>
      <c r="DX28" s="649"/>
      <c r="DY28" s="649"/>
      <c r="DZ28" s="649"/>
      <c r="EA28" s="649"/>
      <c r="EB28" s="649"/>
      <c r="EC28" s="661"/>
    </row>
    <row r="29" spans="2:133" ht="11.25" customHeight="1" x14ac:dyDescent="0.2">
      <c r="B29" s="631" t="s">
        <v>303</v>
      </c>
      <c r="C29" s="632"/>
      <c r="D29" s="632"/>
      <c r="E29" s="632"/>
      <c r="F29" s="632"/>
      <c r="G29" s="632"/>
      <c r="H29" s="632"/>
      <c r="I29" s="632"/>
      <c r="J29" s="632"/>
      <c r="K29" s="632"/>
      <c r="L29" s="632"/>
      <c r="M29" s="632"/>
      <c r="N29" s="632"/>
      <c r="O29" s="632"/>
      <c r="P29" s="632"/>
      <c r="Q29" s="633"/>
      <c r="R29" s="634">
        <v>29461</v>
      </c>
      <c r="S29" s="635"/>
      <c r="T29" s="635"/>
      <c r="U29" s="635"/>
      <c r="V29" s="635"/>
      <c r="W29" s="635"/>
      <c r="X29" s="635"/>
      <c r="Y29" s="636"/>
      <c r="Z29" s="672">
        <v>0.1</v>
      </c>
      <c r="AA29" s="672"/>
      <c r="AB29" s="672"/>
      <c r="AC29" s="672"/>
      <c r="AD29" s="673" t="s">
        <v>129</v>
      </c>
      <c r="AE29" s="673"/>
      <c r="AF29" s="673"/>
      <c r="AG29" s="673"/>
      <c r="AH29" s="673"/>
      <c r="AI29" s="673"/>
      <c r="AJ29" s="673"/>
      <c r="AK29" s="673"/>
      <c r="AL29" s="637" t="s">
        <v>129</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304</v>
      </c>
      <c r="CE29" s="654"/>
      <c r="CF29" s="631" t="s">
        <v>305</v>
      </c>
      <c r="CG29" s="632"/>
      <c r="CH29" s="632"/>
      <c r="CI29" s="632"/>
      <c r="CJ29" s="632"/>
      <c r="CK29" s="632"/>
      <c r="CL29" s="632"/>
      <c r="CM29" s="632"/>
      <c r="CN29" s="632"/>
      <c r="CO29" s="632"/>
      <c r="CP29" s="632"/>
      <c r="CQ29" s="633"/>
      <c r="CR29" s="634">
        <v>2229781</v>
      </c>
      <c r="CS29" s="647"/>
      <c r="CT29" s="647"/>
      <c r="CU29" s="647"/>
      <c r="CV29" s="647"/>
      <c r="CW29" s="647"/>
      <c r="CX29" s="647"/>
      <c r="CY29" s="648"/>
      <c r="CZ29" s="637">
        <v>8.8000000000000007</v>
      </c>
      <c r="DA29" s="649"/>
      <c r="DB29" s="649"/>
      <c r="DC29" s="650"/>
      <c r="DD29" s="640">
        <v>2188707</v>
      </c>
      <c r="DE29" s="647"/>
      <c r="DF29" s="647"/>
      <c r="DG29" s="647"/>
      <c r="DH29" s="647"/>
      <c r="DI29" s="647"/>
      <c r="DJ29" s="647"/>
      <c r="DK29" s="648"/>
      <c r="DL29" s="640">
        <v>2188707</v>
      </c>
      <c r="DM29" s="647"/>
      <c r="DN29" s="647"/>
      <c r="DO29" s="647"/>
      <c r="DP29" s="647"/>
      <c r="DQ29" s="647"/>
      <c r="DR29" s="647"/>
      <c r="DS29" s="647"/>
      <c r="DT29" s="647"/>
      <c r="DU29" s="647"/>
      <c r="DV29" s="648"/>
      <c r="DW29" s="637">
        <v>17</v>
      </c>
      <c r="DX29" s="649"/>
      <c r="DY29" s="649"/>
      <c r="DZ29" s="649"/>
      <c r="EA29" s="649"/>
      <c r="EB29" s="649"/>
      <c r="EC29" s="661"/>
    </row>
    <row r="30" spans="2:133" ht="11.25" customHeight="1" x14ac:dyDescent="0.2">
      <c r="B30" s="631" t="s">
        <v>306</v>
      </c>
      <c r="C30" s="632"/>
      <c r="D30" s="632"/>
      <c r="E30" s="632"/>
      <c r="F30" s="632"/>
      <c r="G30" s="632"/>
      <c r="H30" s="632"/>
      <c r="I30" s="632"/>
      <c r="J30" s="632"/>
      <c r="K30" s="632"/>
      <c r="L30" s="632"/>
      <c r="M30" s="632"/>
      <c r="N30" s="632"/>
      <c r="O30" s="632"/>
      <c r="P30" s="632"/>
      <c r="Q30" s="633"/>
      <c r="R30" s="634">
        <v>4414271</v>
      </c>
      <c r="S30" s="635"/>
      <c r="T30" s="635"/>
      <c r="U30" s="635"/>
      <c r="V30" s="635"/>
      <c r="W30" s="635"/>
      <c r="X30" s="635"/>
      <c r="Y30" s="636"/>
      <c r="Z30" s="672">
        <v>16.899999999999999</v>
      </c>
      <c r="AA30" s="672"/>
      <c r="AB30" s="672"/>
      <c r="AC30" s="672"/>
      <c r="AD30" s="673" t="s">
        <v>129</v>
      </c>
      <c r="AE30" s="673"/>
      <c r="AF30" s="673"/>
      <c r="AG30" s="673"/>
      <c r="AH30" s="673"/>
      <c r="AI30" s="673"/>
      <c r="AJ30" s="673"/>
      <c r="AK30" s="673"/>
      <c r="AL30" s="637" t="s">
        <v>129</v>
      </c>
      <c r="AM30" s="638"/>
      <c r="AN30" s="638"/>
      <c r="AO30" s="674"/>
      <c r="AP30" s="686" t="s">
        <v>222</v>
      </c>
      <c r="AQ30" s="687"/>
      <c r="AR30" s="687"/>
      <c r="AS30" s="687"/>
      <c r="AT30" s="687"/>
      <c r="AU30" s="687"/>
      <c r="AV30" s="687"/>
      <c r="AW30" s="687"/>
      <c r="AX30" s="687"/>
      <c r="AY30" s="687"/>
      <c r="AZ30" s="687"/>
      <c r="BA30" s="687"/>
      <c r="BB30" s="687"/>
      <c r="BC30" s="687"/>
      <c r="BD30" s="687"/>
      <c r="BE30" s="687"/>
      <c r="BF30" s="688"/>
      <c r="BG30" s="686" t="s">
        <v>307</v>
      </c>
      <c r="BH30" s="704"/>
      <c r="BI30" s="704"/>
      <c r="BJ30" s="704"/>
      <c r="BK30" s="704"/>
      <c r="BL30" s="704"/>
      <c r="BM30" s="704"/>
      <c r="BN30" s="704"/>
      <c r="BO30" s="704"/>
      <c r="BP30" s="704"/>
      <c r="BQ30" s="705"/>
      <c r="BR30" s="686" t="s">
        <v>308</v>
      </c>
      <c r="BS30" s="704"/>
      <c r="BT30" s="704"/>
      <c r="BU30" s="704"/>
      <c r="BV30" s="704"/>
      <c r="BW30" s="704"/>
      <c r="BX30" s="704"/>
      <c r="BY30" s="704"/>
      <c r="BZ30" s="704"/>
      <c r="CA30" s="704"/>
      <c r="CB30" s="705"/>
      <c r="CD30" s="655"/>
      <c r="CE30" s="656"/>
      <c r="CF30" s="631" t="s">
        <v>309</v>
      </c>
      <c r="CG30" s="632"/>
      <c r="CH30" s="632"/>
      <c r="CI30" s="632"/>
      <c r="CJ30" s="632"/>
      <c r="CK30" s="632"/>
      <c r="CL30" s="632"/>
      <c r="CM30" s="632"/>
      <c r="CN30" s="632"/>
      <c r="CO30" s="632"/>
      <c r="CP30" s="632"/>
      <c r="CQ30" s="633"/>
      <c r="CR30" s="634">
        <v>2169600</v>
      </c>
      <c r="CS30" s="635"/>
      <c r="CT30" s="635"/>
      <c r="CU30" s="635"/>
      <c r="CV30" s="635"/>
      <c r="CW30" s="635"/>
      <c r="CX30" s="635"/>
      <c r="CY30" s="636"/>
      <c r="CZ30" s="637">
        <v>8.6</v>
      </c>
      <c r="DA30" s="649"/>
      <c r="DB30" s="649"/>
      <c r="DC30" s="650"/>
      <c r="DD30" s="640">
        <v>2132163</v>
      </c>
      <c r="DE30" s="635"/>
      <c r="DF30" s="635"/>
      <c r="DG30" s="635"/>
      <c r="DH30" s="635"/>
      <c r="DI30" s="635"/>
      <c r="DJ30" s="635"/>
      <c r="DK30" s="636"/>
      <c r="DL30" s="640">
        <v>2132163</v>
      </c>
      <c r="DM30" s="635"/>
      <c r="DN30" s="635"/>
      <c r="DO30" s="635"/>
      <c r="DP30" s="635"/>
      <c r="DQ30" s="635"/>
      <c r="DR30" s="635"/>
      <c r="DS30" s="635"/>
      <c r="DT30" s="635"/>
      <c r="DU30" s="635"/>
      <c r="DV30" s="636"/>
      <c r="DW30" s="637">
        <v>16.5</v>
      </c>
      <c r="DX30" s="649"/>
      <c r="DY30" s="649"/>
      <c r="DZ30" s="649"/>
      <c r="EA30" s="649"/>
      <c r="EB30" s="649"/>
      <c r="EC30" s="661"/>
    </row>
    <row r="31" spans="2:133" ht="11.25" customHeight="1" x14ac:dyDescent="0.2">
      <c r="B31" s="701" t="s">
        <v>310</v>
      </c>
      <c r="C31" s="702"/>
      <c r="D31" s="702"/>
      <c r="E31" s="702"/>
      <c r="F31" s="702"/>
      <c r="G31" s="702"/>
      <c r="H31" s="702"/>
      <c r="I31" s="702"/>
      <c r="J31" s="702"/>
      <c r="K31" s="702"/>
      <c r="L31" s="702"/>
      <c r="M31" s="702"/>
      <c r="N31" s="702"/>
      <c r="O31" s="702"/>
      <c r="P31" s="702"/>
      <c r="Q31" s="703"/>
      <c r="R31" s="634" t="s">
        <v>236</v>
      </c>
      <c r="S31" s="635"/>
      <c r="T31" s="635"/>
      <c r="U31" s="635"/>
      <c r="V31" s="635"/>
      <c r="W31" s="635"/>
      <c r="X31" s="635"/>
      <c r="Y31" s="636"/>
      <c r="Z31" s="672" t="s">
        <v>236</v>
      </c>
      <c r="AA31" s="672"/>
      <c r="AB31" s="672"/>
      <c r="AC31" s="672"/>
      <c r="AD31" s="673" t="s">
        <v>129</v>
      </c>
      <c r="AE31" s="673"/>
      <c r="AF31" s="673"/>
      <c r="AG31" s="673"/>
      <c r="AH31" s="673"/>
      <c r="AI31" s="673"/>
      <c r="AJ31" s="673"/>
      <c r="AK31" s="673"/>
      <c r="AL31" s="637" t="s">
        <v>129</v>
      </c>
      <c r="AM31" s="638"/>
      <c r="AN31" s="638"/>
      <c r="AO31" s="674"/>
      <c r="AP31" s="706" t="s">
        <v>311</v>
      </c>
      <c r="AQ31" s="707"/>
      <c r="AR31" s="707"/>
      <c r="AS31" s="707"/>
      <c r="AT31" s="708" t="s">
        <v>312</v>
      </c>
      <c r="AU31" s="212"/>
      <c r="AV31" s="212"/>
      <c r="AW31" s="212"/>
      <c r="AX31" s="692" t="s">
        <v>186</v>
      </c>
      <c r="AY31" s="693"/>
      <c r="AZ31" s="693"/>
      <c r="BA31" s="693"/>
      <c r="BB31" s="693"/>
      <c r="BC31" s="693"/>
      <c r="BD31" s="693"/>
      <c r="BE31" s="693"/>
      <c r="BF31" s="694"/>
      <c r="BG31" s="696">
        <v>99</v>
      </c>
      <c r="BH31" s="697"/>
      <c r="BI31" s="697"/>
      <c r="BJ31" s="697"/>
      <c r="BK31" s="697"/>
      <c r="BL31" s="697"/>
      <c r="BM31" s="698">
        <v>96.1</v>
      </c>
      <c r="BN31" s="697"/>
      <c r="BO31" s="697"/>
      <c r="BP31" s="697"/>
      <c r="BQ31" s="699"/>
      <c r="BR31" s="696">
        <v>99</v>
      </c>
      <c r="BS31" s="697"/>
      <c r="BT31" s="697"/>
      <c r="BU31" s="697"/>
      <c r="BV31" s="697"/>
      <c r="BW31" s="697"/>
      <c r="BX31" s="698">
        <v>95.6</v>
      </c>
      <c r="BY31" s="697"/>
      <c r="BZ31" s="697"/>
      <c r="CA31" s="697"/>
      <c r="CB31" s="699"/>
      <c r="CD31" s="655"/>
      <c r="CE31" s="656"/>
      <c r="CF31" s="631" t="s">
        <v>313</v>
      </c>
      <c r="CG31" s="632"/>
      <c r="CH31" s="632"/>
      <c r="CI31" s="632"/>
      <c r="CJ31" s="632"/>
      <c r="CK31" s="632"/>
      <c r="CL31" s="632"/>
      <c r="CM31" s="632"/>
      <c r="CN31" s="632"/>
      <c r="CO31" s="632"/>
      <c r="CP31" s="632"/>
      <c r="CQ31" s="633"/>
      <c r="CR31" s="634">
        <v>60181</v>
      </c>
      <c r="CS31" s="647"/>
      <c r="CT31" s="647"/>
      <c r="CU31" s="647"/>
      <c r="CV31" s="647"/>
      <c r="CW31" s="647"/>
      <c r="CX31" s="647"/>
      <c r="CY31" s="648"/>
      <c r="CZ31" s="637">
        <v>0.2</v>
      </c>
      <c r="DA31" s="649"/>
      <c r="DB31" s="649"/>
      <c r="DC31" s="650"/>
      <c r="DD31" s="640">
        <v>56544</v>
      </c>
      <c r="DE31" s="647"/>
      <c r="DF31" s="647"/>
      <c r="DG31" s="647"/>
      <c r="DH31" s="647"/>
      <c r="DI31" s="647"/>
      <c r="DJ31" s="647"/>
      <c r="DK31" s="648"/>
      <c r="DL31" s="640">
        <v>56544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314</v>
      </c>
      <c r="C32" s="632"/>
      <c r="D32" s="632"/>
      <c r="E32" s="632"/>
      <c r="F32" s="632"/>
      <c r="G32" s="632"/>
      <c r="H32" s="632"/>
      <c r="I32" s="632"/>
      <c r="J32" s="632"/>
      <c r="K32" s="632"/>
      <c r="L32" s="632"/>
      <c r="M32" s="632"/>
      <c r="N32" s="632"/>
      <c r="O32" s="632"/>
      <c r="P32" s="632"/>
      <c r="Q32" s="633"/>
      <c r="R32" s="634">
        <v>2050037</v>
      </c>
      <c r="S32" s="635"/>
      <c r="T32" s="635"/>
      <c r="U32" s="635"/>
      <c r="V32" s="635"/>
      <c r="W32" s="635"/>
      <c r="X32" s="635"/>
      <c r="Y32" s="636"/>
      <c r="Z32" s="672">
        <v>7.8</v>
      </c>
      <c r="AA32" s="672"/>
      <c r="AB32" s="672"/>
      <c r="AC32" s="672"/>
      <c r="AD32" s="673" t="s">
        <v>236</v>
      </c>
      <c r="AE32" s="673"/>
      <c r="AF32" s="673"/>
      <c r="AG32" s="673"/>
      <c r="AH32" s="673"/>
      <c r="AI32" s="673"/>
      <c r="AJ32" s="673"/>
      <c r="AK32" s="673"/>
      <c r="AL32" s="637" t="s">
        <v>129</v>
      </c>
      <c r="AM32" s="638"/>
      <c r="AN32" s="638"/>
      <c r="AO32" s="674"/>
      <c r="AP32" s="675"/>
      <c r="AQ32" s="676"/>
      <c r="AR32" s="676"/>
      <c r="AS32" s="676"/>
      <c r="AT32" s="709"/>
      <c r="AU32" s="208" t="s">
        <v>315</v>
      </c>
      <c r="AX32" s="631" t="s">
        <v>316</v>
      </c>
      <c r="AY32" s="632"/>
      <c r="AZ32" s="632"/>
      <c r="BA32" s="632"/>
      <c r="BB32" s="632"/>
      <c r="BC32" s="632"/>
      <c r="BD32" s="632"/>
      <c r="BE32" s="632"/>
      <c r="BF32" s="633"/>
      <c r="BG32" s="700">
        <v>99</v>
      </c>
      <c r="BH32" s="647"/>
      <c r="BI32" s="647"/>
      <c r="BJ32" s="647"/>
      <c r="BK32" s="647"/>
      <c r="BL32" s="647"/>
      <c r="BM32" s="638">
        <v>96.8</v>
      </c>
      <c r="BN32" s="647"/>
      <c r="BO32" s="647"/>
      <c r="BP32" s="647"/>
      <c r="BQ32" s="670"/>
      <c r="BR32" s="700">
        <v>99</v>
      </c>
      <c r="BS32" s="647"/>
      <c r="BT32" s="647"/>
      <c r="BU32" s="647"/>
      <c r="BV32" s="647"/>
      <c r="BW32" s="647"/>
      <c r="BX32" s="638">
        <v>96.5</v>
      </c>
      <c r="BY32" s="647"/>
      <c r="BZ32" s="647"/>
      <c r="CA32" s="647"/>
      <c r="CB32" s="670"/>
      <c r="CD32" s="657"/>
      <c r="CE32" s="658"/>
      <c r="CF32" s="631" t="s">
        <v>317</v>
      </c>
      <c r="CG32" s="632"/>
      <c r="CH32" s="632"/>
      <c r="CI32" s="632"/>
      <c r="CJ32" s="632"/>
      <c r="CK32" s="632"/>
      <c r="CL32" s="632"/>
      <c r="CM32" s="632"/>
      <c r="CN32" s="632"/>
      <c r="CO32" s="632"/>
      <c r="CP32" s="632"/>
      <c r="CQ32" s="633"/>
      <c r="CR32" s="634" t="s">
        <v>129</v>
      </c>
      <c r="CS32" s="635"/>
      <c r="CT32" s="635"/>
      <c r="CU32" s="635"/>
      <c r="CV32" s="635"/>
      <c r="CW32" s="635"/>
      <c r="CX32" s="635"/>
      <c r="CY32" s="636"/>
      <c r="CZ32" s="637" t="s">
        <v>236</v>
      </c>
      <c r="DA32" s="649"/>
      <c r="DB32" s="649"/>
      <c r="DC32" s="650"/>
      <c r="DD32" s="640" t="s">
        <v>129</v>
      </c>
      <c r="DE32" s="635"/>
      <c r="DF32" s="635"/>
      <c r="DG32" s="635"/>
      <c r="DH32" s="635"/>
      <c r="DI32" s="635"/>
      <c r="DJ32" s="635"/>
      <c r="DK32" s="636"/>
      <c r="DL32" s="640" t="s">
        <v>129</v>
      </c>
      <c r="DM32" s="635"/>
      <c r="DN32" s="635"/>
      <c r="DO32" s="635"/>
      <c r="DP32" s="635"/>
      <c r="DQ32" s="635"/>
      <c r="DR32" s="635"/>
      <c r="DS32" s="635"/>
      <c r="DT32" s="635"/>
      <c r="DU32" s="635"/>
      <c r="DV32" s="636"/>
      <c r="DW32" s="637" t="s">
        <v>129</v>
      </c>
      <c r="DX32" s="649"/>
      <c r="DY32" s="649"/>
      <c r="DZ32" s="649"/>
      <c r="EA32" s="649"/>
      <c r="EB32" s="649"/>
      <c r="EC32" s="661"/>
    </row>
    <row r="33" spans="2:133" ht="11.25" customHeight="1" x14ac:dyDescent="0.2">
      <c r="B33" s="631" t="s">
        <v>318</v>
      </c>
      <c r="C33" s="632"/>
      <c r="D33" s="632"/>
      <c r="E33" s="632"/>
      <c r="F33" s="632"/>
      <c r="G33" s="632"/>
      <c r="H33" s="632"/>
      <c r="I33" s="632"/>
      <c r="J33" s="632"/>
      <c r="K33" s="632"/>
      <c r="L33" s="632"/>
      <c r="M33" s="632"/>
      <c r="N33" s="632"/>
      <c r="O33" s="632"/>
      <c r="P33" s="632"/>
      <c r="Q33" s="633"/>
      <c r="R33" s="634">
        <v>92043</v>
      </c>
      <c r="S33" s="635"/>
      <c r="T33" s="635"/>
      <c r="U33" s="635"/>
      <c r="V33" s="635"/>
      <c r="W33" s="635"/>
      <c r="X33" s="635"/>
      <c r="Y33" s="636"/>
      <c r="Z33" s="672">
        <v>0.4</v>
      </c>
      <c r="AA33" s="672"/>
      <c r="AB33" s="672"/>
      <c r="AC33" s="672"/>
      <c r="AD33" s="673">
        <v>36874</v>
      </c>
      <c r="AE33" s="673"/>
      <c r="AF33" s="673"/>
      <c r="AG33" s="673"/>
      <c r="AH33" s="673"/>
      <c r="AI33" s="673"/>
      <c r="AJ33" s="673"/>
      <c r="AK33" s="673"/>
      <c r="AL33" s="637">
        <v>0.3</v>
      </c>
      <c r="AM33" s="638"/>
      <c r="AN33" s="638"/>
      <c r="AO33" s="674"/>
      <c r="AP33" s="677"/>
      <c r="AQ33" s="678"/>
      <c r="AR33" s="678"/>
      <c r="AS33" s="678"/>
      <c r="AT33" s="710"/>
      <c r="AU33" s="213"/>
      <c r="AV33" s="213"/>
      <c r="AW33" s="213"/>
      <c r="AX33" s="615" t="s">
        <v>319</v>
      </c>
      <c r="AY33" s="616"/>
      <c r="AZ33" s="616"/>
      <c r="BA33" s="616"/>
      <c r="BB33" s="616"/>
      <c r="BC33" s="616"/>
      <c r="BD33" s="616"/>
      <c r="BE33" s="616"/>
      <c r="BF33" s="617"/>
      <c r="BG33" s="695">
        <v>98.9</v>
      </c>
      <c r="BH33" s="619"/>
      <c r="BI33" s="619"/>
      <c r="BJ33" s="619"/>
      <c r="BK33" s="619"/>
      <c r="BL33" s="619"/>
      <c r="BM33" s="665">
        <v>95.2</v>
      </c>
      <c r="BN33" s="619"/>
      <c r="BO33" s="619"/>
      <c r="BP33" s="619"/>
      <c r="BQ33" s="682"/>
      <c r="BR33" s="695">
        <v>98.8</v>
      </c>
      <c r="BS33" s="619"/>
      <c r="BT33" s="619"/>
      <c r="BU33" s="619"/>
      <c r="BV33" s="619"/>
      <c r="BW33" s="619"/>
      <c r="BX33" s="665">
        <v>94.5</v>
      </c>
      <c r="BY33" s="619"/>
      <c r="BZ33" s="619"/>
      <c r="CA33" s="619"/>
      <c r="CB33" s="682"/>
      <c r="CD33" s="631" t="s">
        <v>320</v>
      </c>
      <c r="CE33" s="632"/>
      <c r="CF33" s="632"/>
      <c r="CG33" s="632"/>
      <c r="CH33" s="632"/>
      <c r="CI33" s="632"/>
      <c r="CJ33" s="632"/>
      <c r="CK33" s="632"/>
      <c r="CL33" s="632"/>
      <c r="CM33" s="632"/>
      <c r="CN33" s="632"/>
      <c r="CO33" s="632"/>
      <c r="CP33" s="632"/>
      <c r="CQ33" s="633"/>
      <c r="CR33" s="634">
        <v>11637337</v>
      </c>
      <c r="CS33" s="647"/>
      <c r="CT33" s="647"/>
      <c r="CU33" s="647"/>
      <c r="CV33" s="647"/>
      <c r="CW33" s="647"/>
      <c r="CX33" s="647"/>
      <c r="CY33" s="648"/>
      <c r="CZ33" s="637">
        <v>46.1</v>
      </c>
      <c r="DA33" s="649"/>
      <c r="DB33" s="649"/>
      <c r="DC33" s="650"/>
      <c r="DD33" s="640">
        <v>6503905</v>
      </c>
      <c r="DE33" s="647"/>
      <c r="DF33" s="647"/>
      <c r="DG33" s="647"/>
      <c r="DH33" s="647"/>
      <c r="DI33" s="647"/>
      <c r="DJ33" s="647"/>
      <c r="DK33" s="648"/>
      <c r="DL33" s="640">
        <v>4645494</v>
      </c>
      <c r="DM33" s="647"/>
      <c r="DN33" s="647"/>
      <c r="DO33" s="647"/>
      <c r="DP33" s="647"/>
      <c r="DQ33" s="647"/>
      <c r="DR33" s="647"/>
      <c r="DS33" s="647"/>
      <c r="DT33" s="647"/>
      <c r="DU33" s="647"/>
      <c r="DV33" s="648"/>
      <c r="DW33" s="637">
        <v>36.1</v>
      </c>
      <c r="DX33" s="649"/>
      <c r="DY33" s="649"/>
      <c r="DZ33" s="649"/>
      <c r="EA33" s="649"/>
      <c r="EB33" s="649"/>
      <c r="EC33" s="661"/>
    </row>
    <row r="34" spans="2:133" ht="11.25" customHeight="1" x14ac:dyDescent="0.2">
      <c r="B34" s="631" t="s">
        <v>321</v>
      </c>
      <c r="C34" s="632"/>
      <c r="D34" s="632"/>
      <c r="E34" s="632"/>
      <c r="F34" s="632"/>
      <c r="G34" s="632"/>
      <c r="H34" s="632"/>
      <c r="I34" s="632"/>
      <c r="J34" s="632"/>
      <c r="K34" s="632"/>
      <c r="L34" s="632"/>
      <c r="M34" s="632"/>
      <c r="N34" s="632"/>
      <c r="O34" s="632"/>
      <c r="P34" s="632"/>
      <c r="Q34" s="633"/>
      <c r="R34" s="634">
        <v>2477121</v>
      </c>
      <c r="S34" s="635"/>
      <c r="T34" s="635"/>
      <c r="U34" s="635"/>
      <c r="V34" s="635"/>
      <c r="W34" s="635"/>
      <c r="X34" s="635"/>
      <c r="Y34" s="636"/>
      <c r="Z34" s="672">
        <v>9.5</v>
      </c>
      <c r="AA34" s="672"/>
      <c r="AB34" s="672"/>
      <c r="AC34" s="672"/>
      <c r="AD34" s="673" t="s">
        <v>236</v>
      </c>
      <c r="AE34" s="673"/>
      <c r="AF34" s="673"/>
      <c r="AG34" s="673"/>
      <c r="AH34" s="673"/>
      <c r="AI34" s="673"/>
      <c r="AJ34" s="673"/>
      <c r="AK34" s="673"/>
      <c r="AL34" s="637" t="s">
        <v>129</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322</v>
      </c>
      <c r="CE34" s="632"/>
      <c r="CF34" s="632"/>
      <c r="CG34" s="632"/>
      <c r="CH34" s="632"/>
      <c r="CI34" s="632"/>
      <c r="CJ34" s="632"/>
      <c r="CK34" s="632"/>
      <c r="CL34" s="632"/>
      <c r="CM34" s="632"/>
      <c r="CN34" s="632"/>
      <c r="CO34" s="632"/>
      <c r="CP34" s="632"/>
      <c r="CQ34" s="633"/>
      <c r="CR34" s="634">
        <v>4180616</v>
      </c>
      <c r="CS34" s="635"/>
      <c r="CT34" s="635"/>
      <c r="CU34" s="635"/>
      <c r="CV34" s="635"/>
      <c r="CW34" s="635"/>
      <c r="CX34" s="635"/>
      <c r="CY34" s="636"/>
      <c r="CZ34" s="637">
        <v>16.5</v>
      </c>
      <c r="DA34" s="649"/>
      <c r="DB34" s="649"/>
      <c r="DC34" s="650"/>
      <c r="DD34" s="640">
        <v>1954272</v>
      </c>
      <c r="DE34" s="635"/>
      <c r="DF34" s="635"/>
      <c r="DG34" s="635"/>
      <c r="DH34" s="635"/>
      <c r="DI34" s="635"/>
      <c r="DJ34" s="635"/>
      <c r="DK34" s="636"/>
      <c r="DL34" s="640">
        <v>1590078</v>
      </c>
      <c r="DM34" s="635"/>
      <c r="DN34" s="635"/>
      <c r="DO34" s="635"/>
      <c r="DP34" s="635"/>
      <c r="DQ34" s="635"/>
      <c r="DR34" s="635"/>
      <c r="DS34" s="635"/>
      <c r="DT34" s="635"/>
      <c r="DU34" s="635"/>
      <c r="DV34" s="636"/>
      <c r="DW34" s="637">
        <v>12.3</v>
      </c>
      <c r="DX34" s="649"/>
      <c r="DY34" s="649"/>
      <c r="DZ34" s="649"/>
      <c r="EA34" s="649"/>
      <c r="EB34" s="649"/>
      <c r="EC34" s="661"/>
    </row>
    <row r="35" spans="2:133" ht="11.25" customHeight="1" x14ac:dyDescent="0.2">
      <c r="B35" s="631" t="s">
        <v>323</v>
      </c>
      <c r="C35" s="632"/>
      <c r="D35" s="632"/>
      <c r="E35" s="632"/>
      <c r="F35" s="632"/>
      <c r="G35" s="632"/>
      <c r="H35" s="632"/>
      <c r="I35" s="632"/>
      <c r="J35" s="632"/>
      <c r="K35" s="632"/>
      <c r="L35" s="632"/>
      <c r="M35" s="632"/>
      <c r="N35" s="632"/>
      <c r="O35" s="632"/>
      <c r="P35" s="632"/>
      <c r="Q35" s="633"/>
      <c r="R35" s="634">
        <v>1192560</v>
      </c>
      <c r="S35" s="635"/>
      <c r="T35" s="635"/>
      <c r="U35" s="635"/>
      <c r="V35" s="635"/>
      <c r="W35" s="635"/>
      <c r="X35" s="635"/>
      <c r="Y35" s="636"/>
      <c r="Z35" s="672">
        <v>4.5999999999999996</v>
      </c>
      <c r="AA35" s="672"/>
      <c r="AB35" s="672"/>
      <c r="AC35" s="672"/>
      <c r="AD35" s="673" t="s">
        <v>129</v>
      </c>
      <c r="AE35" s="673"/>
      <c r="AF35" s="673"/>
      <c r="AG35" s="673"/>
      <c r="AH35" s="673"/>
      <c r="AI35" s="673"/>
      <c r="AJ35" s="673"/>
      <c r="AK35" s="673"/>
      <c r="AL35" s="637" t="s">
        <v>129</v>
      </c>
      <c r="AM35" s="638"/>
      <c r="AN35" s="638"/>
      <c r="AO35" s="674"/>
      <c r="AP35" s="216"/>
      <c r="AQ35" s="686" t="s">
        <v>324</v>
      </c>
      <c r="AR35" s="687"/>
      <c r="AS35" s="687"/>
      <c r="AT35" s="687"/>
      <c r="AU35" s="687"/>
      <c r="AV35" s="687"/>
      <c r="AW35" s="687"/>
      <c r="AX35" s="687"/>
      <c r="AY35" s="687"/>
      <c r="AZ35" s="687"/>
      <c r="BA35" s="687"/>
      <c r="BB35" s="687"/>
      <c r="BC35" s="687"/>
      <c r="BD35" s="687"/>
      <c r="BE35" s="687"/>
      <c r="BF35" s="688"/>
      <c r="BG35" s="686" t="s">
        <v>325</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326</v>
      </c>
      <c r="CE35" s="632"/>
      <c r="CF35" s="632"/>
      <c r="CG35" s="632"/>
      <c r="CH35" s="632"/>
      <c r="CI35" s="632"/>
      <c r="CJ35" s="632"/>
      <c r="CK35" s="632"/>
      <c r="CL35" s="632"/>
      <c r="CM35" s="632"/>
      <c r="CN35" s="632"/>
      <c r="CO35" s="632"/>
      <c r="CP35" s="632"/>
      <c r="CQ35" s="633"/>
      <c r="CR35" s="634">
        <v>125739</v>
      </c>
      <c r="CS35" s="647"/>
      <c r="CT35" s="647"/>
      <c r="CU35" s="647"/>
      <c r="CV35" s="647"/>
      <c r="CW35" s="647"/>
      <c r="CX35" s="647"/>
      <c r="CY35" s="648"/>
      <c r="CZ35" s="637">
        <v>0.5</v>
      </c>
      <c r="DA35" s="649"/>
      <c r="DB35" s="649"/>
      <c r="DC35" s="650"/>
      <c r="DD35" s="640">
        <v>103997</v>
      </c>
      <c r="DE35" s="647"/>
      <c r="DF35" s="647"/>
      <c r="DG35" s="647"/>
      <c r="DH35" s="647"/>
      <c r="DI35" s="647"/>
      <c r="DJ35" s="647"/>
      <c r="DK35" s="648"/>
      <c r="DL35" s="640">
        <v>72271</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327</v>
      </c>
      <c r="C36" s="632"/>
      <c r="D36" s="632"/>
      <c r="E36" s="632"/>
      <c r="F36" s="632"/>
      <c r="G36" s="632"/>
      <c r="H36" s="632"/>
      <c r="I36" s="632"/>
      <c r="J36" s="632"/>
      <c r="K36" s="632"/>
      <c r="L36" s="632"/>
      <c r="M36" s="632"/>
      <c r="N36" s="632"/>
      <c r="O36" s="632"/>
      <c r="P36" s="632"/>
      <c r="Q36" s="633"/>
      <c r="R36" s="634">
        <v>521290</v>
      </c>
      <c r="S36" s="635"/>
      <c r="T36" s="635"/>
      <c r="U36" s="635"/>
      <c r="V36" s="635"/>
      <c r="W36" s="635"/>
      <c r="X36" s="635"/>
      <c r="Y36" s="636"/>
      <c r="Z36" s="672">
        <v>2</v>
      </c>
      <c r="AA36" s="672"/>
      <c r="AB36" s="672"/>
      <c r="AC36" s="672"/>
      <c r="AD36" s="673" t="s">
        <v>129</v>
      </c>
      <c r="AE36" s="673"/>
      <c r="AF36" s="673"/>
      <c r="AG36" s="673"/>
      <c r="AH36" s="673"/>
      <c r="AI36" s="673"/>
      <c r="AJ36" s="673"/>
      <c r="AK36" s="673"/>
      <c r="AL36" s="637" t="s">
        <v>129</v>
      </c>
      <c r="AM36" s="638"/>
      <c r="AN36" s="638"/>
      <c r="AO36" s="674"/>
      <c r="AP36" s="216"/>
      <c r="AQ36" s="683" t="s">
        <v>328</v>
      </c>
      <c r="AR36" s="684"/>
      <c r="AS36" s="684"/>
      <c r="AT36" s="684"/>
      <c r="AU36" s="684"/>
      <c r="AV36" s="684"/>
      <c r="AW36" s="684"/>
      <c r="AX36" s="684"/>
      <c r="AY36" s="685"/>
      <c r="AZ36" s="689">
        <v>2521828</v>
      </c>
      <c r="BA36" s="690"/>
      <c r="BB36" s="690"/>
      <c r="BC36" s="690"/>
      <c r="BD36" s="690"/>
      <c r="BE36" s="690"/>
      <c r="BF36" s="691"/>
      <c r="BG36" s="692" t="s">
        <v>329</v>
      </c>
      <c r="BH36" s="693"/>
      <c r="BI36" s="693"/>
      <c r="BJ36" s="693"/>
      <c r="BK36" s="693"/>
      <c r="BL36" s="693"/>
      <c r="BM36" s="693"/>
      <c r="BN36" s="693"/>
      <c r="BO36" s="693"/>
      <c r="BP36" s="693"/>
      <c r="BQ36" s="693"/>
      <c r="BR36" s="693"/>
      <c r="BS36" s="693"/>
      <c r="BT36" s="693"/>
      <c r="BU36" s="694"/>
      <c r="BV36" s="689">
        <v>44020</v>
      </c>
      <c r="BW36" s="690"/>
      <c r="BX36" s="690"/>
      <c r="BY36" s="690"/>
      <c r="BZ36" s="690"/>
      <c r="CA36" s="690"/>
      <c r="CB36" s="691"/>
      <c r="CD36" s="631" t="s">
        <v>330</v>
      </c>
      <c r="CE36" s="632"/>
      <c r="CF36" s="632"/>
      <c r="CG36" s="632"/>
      <c r="CH36" s="632"/>
      <c r="CI36" s="632"/>
      <c r="CJ36" s="632"/>
      <c r="CK36" s="632"/>
      <c r="CL36" s="632"/>
      <c r="CM36" s="632"/>
      <c r="CN36" s="632"/>
      <c r="CO36" s="632"/>
      <c r="CP36" s="632"/>
      <c r="CQ36" s="633"/>
      <c r="CR36" s="634">
        <v>3480750</v>
      </c>
      <c r="CS36" s="635"/>
      <c r="CT36" s="635"/>
      <c r="CU36" s="635"/>
      <c r="CV36" s="635"/>
      <c r="CW36" s="635"/>
      <c r="CX36" s="635"/>
      <c r="CY36" s="636"/>
      <c r="CZ36" s="637">
        <v>13.8</v>
      </c>
      <c r="DA36" s="649"/>
      <c r="DB36" s="649"/>
      <c r="DC36" s="650"/>
      <c r="DD36" s="640">
        <v>2273011</v>
      </c>
      <c r="DE36" s="635"/>
      <c r="DF36" s="635"/>
      <c r="DG36" s="635"/>
      <c r="DH36" s="635"/>
      <c r="DI36" s="635"/>
      <c r="DJ36" s="635"/>
      <c r="DK36" s="636"/>
      <c r="DL36" s="640">
        <v>1221352</v>
      </c>
      <c r="DM36" s="635"/>
      <c r="DN36" s="635"/>
      <c r="DO36" s="635"/>
      <c r="DP36" s="635"/>
      <c r="DQ36" s="635"/>
      <c r="DR36" s="635"/>
      <c r="DS36" s="635"/>
      <c r="DT36" s="635"/>
      <c r="DU36" s="635"/>
      <c r="DV36" s="636"/>
      <c r="DW36" s="637">
        <v>9.5</v>
      </c>
      <c r="DX36" s="649"/>
      <c r="DY36" s="649"/>
      <c r="DZ36" s="649"/>
      <c r="EA36" s="649"/>
      <c r="EB36" s="649"/>
      <c r="EC36" s="661"/>
    </row>
    <row r="37" spans="2:133" ht="11.25" customHeight="1" x14ac:dyDescent="0.2">
      <c r="B37" s="631" t="s">
        <v>331</v>
      </c>
      <c r="C37" s="632"/>
      <c r="D37" s="632"/>
      <c r="E37" s="632"/>
      <c r="F37" s="632"/>
      <c r="G37" s="632"/>
      <c r="H37" s="632"/>
      <c r="I37" s="632"/>
      <c r="J37" s="632"/>
      <c r="K37" s="632"/>
      <c r="L37" s="632"/>
      <c r="M37" s="632"/>
      <c r="N37" s="632"/>
      <c r="O37" s="632"/>
      <c r="P37" s="632"/>
      <c r="Q37" s="633"/>
      <c r="R37" s="634">
        <v>122276</v>
      </c>
      <c r="S37" s="635"/>
      <c r="T37" s="635"/>
      <c r="U37" s="635"/>
      <c r="V37" s="635"/>
      <c r="W37" s="635"/>
      <c r="X37" s="635"/>
      <c r="Y37" s="636"/>
      <c r="Z37" s="672">
        <v>0.5</v>
      </c>
      <c r="AA37" s="672"/>
      <c r="AB37" s="672"/>
      <c r="AC37" s="672"/>
      <c r="AD37" s="673">
        <v>25389</v>
      </c>
      <c r="AE37" s="673"/>
      <c r="AF37" s="673"/>
      <c r="AG37" s="673"/>
      <c r="AH37" s="673"/>
      <c r="AI37" s="673"/>
      <c r="AJ37" s="673"/>
      <c r="AK37" s="673"/>
      <c r="AL37" s="637">
        <v>0.2</v>
      </c>
      <c r="AM37" s="638"/>
      <c r="AN37" s="638"/>
      <c r="AO37" s="674"/>
      <c r="AQ37" s="667" t="s">
        <v>332</v>
      </c>
      <c r="AR37" s="668"/>
      <c r="AS37" s="668"/>
      <c r="AT37" s="668"/>
      <c r="AU37" s="668"/>
      <c r="AV37" s="668"/>
      <c r="AW37" s="668"/>
      <c r="AX37" s="668"/>
      <c r="AY37" s="669"/>
      <c r="AZ37" s="634">
        <v>150868</v>
      </c>
      <c r="BA37" s="635"/>
      <c r="BB37" s="635"/>
      <c r="BC37" s="635"/>
      <c r="BD37" s="647"/>
      <c r="BE37" s="647"/>
      <c r="BF37" s="670"/>
      <c r="BG37" s="631" t="s">
        <v>333</v>
      </c>
      <c r="BH37" s="632"/>
      <c r="BI37" s="632"/>
      <c r="BJ37" s="632"/>
      <c r="BK37" s="632"/>
      <c r="BL37" s="632"/>
      <c r="BM37" s="632"/>
      <c r="BN37" s="632"/>
      <c r="BO37" s="632"/>
      <c r="BP37" s="632"/>
      <c r="BQ37" s="632"/>
      <c r="BR37" s="632"/>
      <c r="BS37" s="632"/>
      <c r="BT37" s="632"/>
      <c r="BU37" s="633"/>
      <c r="BV37" s="634">
        <v>-32380</v>
      </c>
      <c r="BW37" s="635"/>
      <c r="BX37" s="635"/>
      <c r="BY37" s="635"/>
      <c r="BZ37" s="635"/>
      <c r="CA37" s="635"/>
      <c r="CB37" s="671"/>
      <c r="CD37" s="631" t="s">
        <v>334</v>
      </c>
      <c r="CE37" s="632"/>
      <c r="CF37" s="632"/>
      <c r="CG37" s="632"/>
      <c r="CH37" s="632"/>
      <c r="CI37" s="632"/>
      <c r="CJ37" s="632"/>
      <c r="CK37" s="632"/>
      <c r="CL37" s="632"/>
      <c r="CM37" s="632"/>
      <c r="CN37" s="632"/>
      <c r="CO37" s="632"/>
      <c r="CP37" s="632"/>
      <c r="CQ37" s="633"/>
      <c r="CR37" s="634">
        <v>1453845</v>
      </c>
      <c r="CS37" s="647"/>
      <c r="CT37" s="647"/>
      <c r="CU37" s="647"/>
      <c r="CV37" s="647"/>
      <c r="CW37" s="647"/>
      <c r="CX37" s="647"/>
      <c r="CY37" s="648"/>
      <c r="CZ37" s="637">
        <v>5.8</v>
      </c>
      <c r="DA37" s="649"/>
      <c r="DB37" s="649"/>
      <c r="DC37" s="650"/>
      <c r="DD37" s="640">
        <v>1122013</v>
      </c>
      <c r="DE37" s="647"/>
      <c r="DF37" s="647"/>
      <c r="DG37" s="647"/>
      <c r="DH37" s="647"/>
      <c r="DI37" s="647"/>
      <c r="DJ37" s="647"/>
      <c r="DK37" s="648"/>
      <c r="DL37" s="640">
        <v>795170</v>
      </c>
      <c r="DM37" s="647"/>
      <c r="DN37" s="647"/>
      <c r="DO37" s="647"/>
      <c r="DP37" s="647"/>
      <c r="DQ37" s="647"/>
      <c r="DR37" s="647"/>
      <c r="DS37" s="647"/>
      <c r="DT37" s="647"/>
      <c r="DU37" s="647"/>
      <c r="DV37" s="648"/>
      <c r="DW37" s="637">
        <v>6.2</v>
      </c>
      <c r="DX37" s="649"/>
      <c r="DY37" s="649"/>
      <c r="DZ37" s="649"/>
      <c r="EA37" s="649"/>
      <c r="EB37" s="649"/>
      <c r="EC37" s="661"/>
    </row>
    <row r="38" spans="2:133" ht="11.25" customHeight="1" x14ac:dyDescent="0.2">
      <c r="B38" s="631" t="s">
        <v>335</v>
      </c>
      <c r="C38" s="632"/>
      <c r="D38" s="632"/>
      <c r="E38" s="632"/>
      <c r="F38" s="632"/>
      <c r="G38" s="632"/>
      <c r="H38" s="632"/>
      <c r="I38" s="632"/>
      <c r="J38" s="632"/>
      <c r="K38" s="632"/>
      <c r="L38" s="632"/>
      <c r="M38" s="632"/>
      <c r="N38" s="632"/>
      <c r="O38" s="632"/>
      <c r="P38" s="632"/>
      <c r="Q38" s="633"/>
      <c r="R38" s="634">
        <v>1474785</v>
      </c>
      <c r="S38" s="635"/>
      <c r="T38" s="635"/>
      <c r="U38" s="635"/>
      <c r="V38" s="635"/>
      <c r="W38" s="635"/>
      <c r="X38" s="635"/>
      <c r="Y38" s="636"/>
      <c r="Z38" s="672">
        <v>5.6</v>
      </c>
      <c r="AA38" s="672"/>
      <c r="AB38" s="672"/>
      <c r="AC38" s="672"/>
      <c r="AD38" s="673" t="s">
        <v>129</v>
      </c>
      <c r="AE38" s="673"/>
      <c r="AF38" s="673"/>
      <c r="AG38" s="673"/>
      <c r="AH38" s="673"/>
      <c r="AI38" s="673"/>
      <c r="AJ38" s="673"/>
      <c r="AK38" s="673"/>
      <c r="AL38" s="637" t="s">
        <v>129</v>
      </c>
      <c r="AM38" s="638"/>
      <c r="AN38" s="638"/>
      <c r="AO38" s="674"/>
      <c r="AQ38" s="667" t="s">
        <v>336</v>
      </c>
      <c r="AR38" s="668"/>
      <c r="AS38" s="668"/>
      <c r="AT38" s="668"/>
      <c r="AU38" s="668"/>
      <c r="AV38" s="668"/>
      <c r="AW38" s="668"/>
      <c r="AX38" s="668"/>
      <c r="AY38" s="669"/>
      <c r="AZ38" s="634">
        <v>59328</v>
      </c>
      <c r="BA38" s="635"/>
      <c r="BB38" s="635"/>
      <c r="BC38" s="635"/>
      <c r="BD38" s="647"/>
      <c r="BE38" s="647"/>
      <c r="BF38" s="670"/>
      <c r="BG38" s="631" t="s">
        <v>337</v>
      </c>
      <c r="BH38" s="632"/>
      <c r="BI38" s="632"/>
      <c r="BJ38" s="632"/>
      <c r="BK38" s="632"/>
      <c r="BL38" s="632"/>
      <c r="BM38" s="632"/>
      <c r="BN38" s="632"/>
      <c r="BO38" s="632"/>
      <c r="BP38" s="632"/>
      <c r="BQ38" s="632"/>
      <c r="BR38" s="632"/>
      <c r="BS38" s="632"/>
      <c r="BT38" s="632"/>
      <c r="BU38" s="633"/>
      <c r="BV38" s="634">
        <v>5598</v>
      </c>
      <c r="BW38" s="635"/>
      <c r="BX38" s="635"/>
      <c r="BY38" s="635"/>
      <c r="BZ38" s="635"/>
      <c r="CA38" s="635"/>
      <c r="CB38" s="671"/>
      <c r="CD38" s="631" t="s">
        <v>338</v>
      </c>
      <c r="CE38" s="632"/>
      <c r="CF38" s="632"/>
      <c r="CG38" s="632"/>
      <c r="CH38" s="632"/>
      <c r="CI38" s="632"/>
      <c r="CJ38" s="632"/>
      <c r="CK38" s="632"/>
      <c r="CL38" s="632"/>
      <c r="CM38" s="632"/>
      <c r="CN38" s="632"/>
      <c r="CO38" s="632"/>
      <c r="CP38" s="632"/>
      <c r="CQ38" s="633"/>
      <c r="CR38" s="634">
        <v>2311632</v>
      </c>
      <c r="CS38" s="635"/>
      <c r="CT38" s="635"/>
      <c r="CU38" s="635"/>
      <c r="CV38" s="635"/>
      <c r="CW38" s="635"/>
      <c r="CX38" s="635"/>
      <c r="CY38" s="636"/>
      <c r="CZ38" s="637">
        <v>9.1</v>
      </c>
      <c r="DA38" s="649"/>
      <c r="DB38" s="649"/>
      <c r="DC38" s="650"/>
      <c r="DD38" s="640">
        <v>1853392</v>
      </c>
      <c r="DE38" s="635"/>
      <c r="DF38" s="635"/>
      <c r="DG38" s="635"/>
      <c r="DH38" s="635"/>
      <c r="DI38" s="635"/>
      <c r="DJ38" s="635"/>
      <c r="DK38" s="636"/>
      <c r="DL38" s="640">
        <v>1761073</v>
      </c>
      <c r="DM38" s="635"/>
      <c r="DN38" s="635"/>
      <c r="DO38" s="635"/>
      <c r="DP38" s="635"/>
      <c r="DQ38" s="635"/>
      <c r="DR38" s="635"/>
      <c r="DS38" s="635"/>
      <c r="DT38" s="635"/>
      <c r="DU38" s="635"/>
      <c r="DV38" s="636"/>
      <c r="DW38" s="637">
        <v>13.7</v>
      </c>
      <c r="DX38" s="649"/>
      <c r="DY38" s="649"/>
      <c r="DZ38" s="649"/>
      <c r="EA38" s="649"/>
      <c r="EB38" s="649"/>
      <c r="EC38" s="661"/>
    </row>
    <row r="39" spans="2:133" ht="11.25" customHeight="1" x14ac:dyDescent="0.2">
      <c r="B39" s="631" t="s">
        <v>339</v>
      </c>
      <c r="C39" s="632"/>
      <c r="D39" s="632"/>
      <c r="E39" s="632"/>
      <c r="F39" s="632"/>
      <c r="G39" s="632"/>
      <c r="H39" s="632"/>
      <c r="I39" s="632"/>
      <c r="J39" s="632"/>
      <c r="K39" s="632"/>
      <c r="L39" s="632"/>
      <c r="M39" s="632"/>
      <c r="N39" s="632"/>
      <c r="O39" s="632"/>
      <c r="P39" s="632"/>
      <c r="Q39" s="633"/>
      <c r="R39" s="634" t="s">
        <v>129</v>
      </c>
      <c r="S39" s="635"/>
      <c r="T39" s="635"/>
      <c r="U39" s="635"/>
      <c r="V39" s="635"/>
      <c r="W39" s="635"/>
      <c r="X39" s="635"/>
      <c r="Y39" s="636"/>
      <c r="Z39" s="672" t="s">
        <v>236</v>
      </c>
      <c r="AA39" s="672"/>
      <c r="AB39" s="672"/>
      <c r="AC39" s="672"/>
      <c r="AD39" s="673" t="s">
        <v>129</v>
      </c>
      <c r="AE39" s="673"/>
      <c r="AF39" s="673"/>
      <c r="AG39" s="673"/>
      <c r="AH39" s="673"/>
      <c r="AI39" s="673"/>
      <c r="AJ39" s="673"/>
      <c r="AK39" s="673"/>
      <c r="AL39" s="637" t="s">
        <v>129</v>
      </c>
      <c r="AM39" s="638"/>
      <c r="AN39" s="638"/>
      <c r="AO39" s="674"/>
      <c r="AQ39" s="667" t="s">
        <v>340</v>
      </c>
      <c r="AR39" s="668"/>
      <c r="AS39" s="668"/>
      <c r="AT39" s="668"/>
      <c r="AU39" s="668"/>
      <c r="AV39" s="668"/>
      <c r="AW39" s="668"/>
      <c r="AX39" s="668"/>
      <c r="AY39" s="669"/>
      <c r="AZ39" s="634" t="s">
        <v>236</v>
      </c>
      <c r="BA39" s="635"/>
      <c r="BB39" s="635"/>
      <c r="BC39" s="635"/>
      <c r="BD39" s="647"/>
      <c r="BE39" s="647"/>
      <c r="BF39" s="670"/>
      <c r="BG39" s="631" t="s">
        <v>341</v>
      </c>
      <c r="BH39" s="632"/>
      <c r="BI39" s="632"/>
      <c r="BJ39" s="632"/>
      <c r="BK39" s="632"/>
      <c r="BL39" s="632"/>
      <c r="BM39" s="632"/>
      <c r="BN39" s="632"/>
      <c r="BO39" s="632"/>
      <c r="BP39" s="632"/>
      <c r="BQ39" s="632"/>
      <c r="BR39" s="632"/>
      <c r="BS39" s="632"/>
      <c r="BT39" s="632"/>
      <c r="BU39" s="633"/>
      <c r="BV39" s="634">
        <v>8864</v>
      </c>
      <c r="BW39" s="635"/>
      <c r="BX39" s="635"/>
      <c r="BY39" s="635"/>
      <c r="BZ39" s="635"/>
      <c r="CA39" s="635"/>
      <c r="CB39" s="671"/>
      <c r="CD39" s="631" t="s">
        <v>342</v>
      </c>
      <c r="CE39" s="632"/>
      <c r="CF39" s="632"/>
      <c r="CG39" s="632"/>
      <c r="CH39" s="632"/>
      <c r="CI39" s="632"/>
      <c r="CJ39" s="632"/>
      <c r="CK39" s="632"/>
      <c r="CL39" s="632"/>
      <c r="CM39" s="632"/>
      <c r="CN39" s="632"/>
      <c r="CO39" s="632"/>
      <c r="CP39" s="632"/>
      <c r="CQ39" s="633"/>
      <c r="CR39" s="634">
        <v>1537880</v>
      </c>
      <c r="CS39" s="647"/>
      <c r="CT39" s="647"/>
      <c r="CU39" s="647"/>
      <c r="CV39" s="647"/>
      <c r="CW39" s="647"/>
      <c r="CX39" s="647"/>
      <c r="CY39" s="648"/>
      <c r="CZ39" s="637">
        <v>6.1</v>
      </c>
      <c r="DA39" s="649"/>
      <c r="DB39" s="649"/>
      <c r="DC39" s="650"/>
      <c r="DD39" s="640">
        <v>318513</v>
      </c>
      <c r="DE39" s="647"/>
      <c r="DF39" s="647"/>
      <c r="DG39" s="647"/>
      <c r="DH39" s="647"/>
      <c r="DI39" s="647"/>
      <c r="DJ39" s="647"/>
      <c r="DK39" s="648"/>
      <c r="DL39" s="640" t="s">
        <v>129</v>
      </c>
      <c r="DM39" s="647"/>
      <c r="DN39" s="647"/>
      <c r="DO39" s="647"/>
      <c r="DP39" s="647"/>
      <c r="DQ39" s="647"/>
      <c r="DR39" s="647"/>
      <c r="DS39" s="647"/>
      <c r="DT39" s="647"/>
      <c r="DU39" s="647"/>
      <c r="DV39" s="648"/>
      <c r="DW39" s="637" t="s">
        <v>129</v>
      </c>
      <c r="DX39" s="649"/>
      <c r="DY39" s="649"/>
      <c r="DZ39" s="649"/>
      <c r="EA39" s="649"/>
      <c r="EB39" s="649"/>
      <c r="EC39" s="661"/>
    </row>
    <row r="40" spans="2:133" ht="11.25" customHeight="1" x14ac:dyDescent="0.2">
      <c r="B40" s="631" t="s">
        <v>343</v>
      </c>
      <c r="C40" s="632"/>
      <c r="D40" s="632"/>
      <c r="E40" s="632"/>
      <c r="F40" s="632"/>
      <c r="G40" s="632"/>
      <c r="H40" s="632"/>
      <c r="I40" s="632"/>
      <c r="J40" s="632"/>
      <c r="K40" s="632"/>
      <c r="L40" s="632"/>
      <c r="M40" s="632"/>
      <c r="N40" s="632"/>
      <c r="O40" s="632"/>
      <c r="P40" s="632"/>
      <c r="Q40" s="633"/>
      <c r="R40" s="634">
        <v>148485</v>
      </c>
      <c r="S40" s="635"/>
      <c r="T40" s="635"/>
      <c r="U40" s="635"/>
      <c r="V40" s="635"/>
      <c r="W40" s="635"/>
      <c r="X40" s="635"/>
      <c r="Y40" s="636"/>
      <c r="Z40" s="672">
        <v>0.6</v>
      </c>
      <c r="AA40" s="672"/>
      <c r="AB40" s="672"/>
      <c r="AC40" s="672"/>
      <c r="AD40" s="673" t="s">
        <v>236</v>
      </c>
      <c r="AE40" s="673"/>
      <c r="AF40" s="673"/>
      <c r="AG40" s="673"/>
      <c r="AH40" s="673"/>
      <c r="AI40" s="673"/>
      <c r="AJ40" s="673"/>
      <c r="AK40" s="673"/>
      <c r="AL40" s="637" t="s">
        <v>236</v>
      </c>
      <c r="AM40" s="638"/>
      <c r="AN40" s="638"/>
      <c r="AO40" s="674"/>
      <c r="AQ40" s="667" t="s">
        <v>344</v>
      </c>
      <c r="AR40" s="668"/>
      <c r="AS40" s="668"/>
      <c r="AT40" s="668"/>
      <c r="AU40" s="668"/>
      <c r="AV40" s="668"/>
      <c r="AW40" s="668"/>
      <c r="AX40" s="668"/>
      <c r="AY40" s="669"/>
      <c r="AZ40" s="634" t="s">
        <v>129</v>
      </c>
      <c r="BA40" s="635"/>
      <c r="BB40" s="635"/>
      <c r="BC40" s="635"/>
      <c r="BD40" s="647"/>
      <c r="BE40" s="647"/>
      <c r="BF40" s="670"/>
      <c r="BG40" s="675" t="s">
        <v>345</v>
      </c>
      <c r="BH40" s="676"/>
      <c r="BI40" s="676"/>
      <c r="BJ40" s="676"/>
      <c r="BK40" s="676"/>
      <c r="BL40" s="217"/>
      <c r="BM40" s="632" t="s">
        <v>346</v>
      </c>
      <c r="BN40" s="632"/>
      <c r="BO40" s="632"/>
      <c r="BP40" s="632"/>
      <c r="BQ40" s="632"/>
      <c r="BR40" s="632"/>
      <c r="BS40" s="632"/>
      <c r="BT40" s="632"/>
      <c r="BU40" s="633"/>
      <c r="BV40" s="634">
        <v>109</v>
      </c>
      <c r="BW40" s="635"/>
      <c r="BX40" s="635"/>
      <c r="BY40" s="635"/>
      <c r="BZ40" s="635"/>
      <c r="CA40" s="635"/>
      <c r="CB40" s="671"/>
      <c r="CD40" s="631" t="s">
        <v>347</v>
      </c>
      <c r="CE40" s="632"/>
      <c r="CF40" s="632"/>
      <c r="CG40" s="632"/>
      <c r="CH40" s="632"/>
      <c r="CI40" s="632"/>
      <c r="CJ40" s="632"/>
      <c r="CK40" s="632"/>
      <c r="CL40" s="632"/>
      <c r="CM40" s="632"/>
      <c r="CN40" s="632"/>
      <c r="CO40" s="632"/>
      <c r="CP40" s="632"/>
      <c r="CQ40" s="633"/>
      <c r="CR40" s="634">
        <v>720</v>
      </c>
      <c r="CS40" s="635"/>
      <c r="CT40" s="635"/>
      <c r="CU40" s="635"/>
      <c r="CV40" s="635"/>
      <c r="CW40" s="635"/>
      <c r="CX40" s="635"/>
      <c r="CY40" s="636"/>
      <c r="CZ40" s="637">
        <v>0</v>
      </c>
      <c r="DA40" s="649"/>
      <c r="DB40" s="649"/>
      <c r="DC40" s="650"/>
      <c r="DD40" s="640">
        <v>720</v>
      </c>
      <c r="DE40" s="635"/>
      <c r="DF40" s="635"/>
      <c r="DG40" s="635"/>
      <c r="DH40" s="635"/>
      <c r="DI40" s="635"/>
      <c r="DJ40" s="635"/>
      <c r="DK40" s="636"/>
      <c r="DL40" s="640">
        <v>720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348</v>
      </c>
      <c r="C41" s="616"/>
      <c r="D41" s="616"/>
      <c r="E41" s="616"/>
      <c r="F41" s="616"/>
      <c r="G41" s="616"/>
      <c r="H41" s="616"/>
      <c r="I41" s="616"/>
      <c r="J41" s="616"/>
      <c r="K41" s="616"/>
      <c r="L41" s="616"/>
      <c r="M41" s="616"/>
      <c r="N41" s="616"/>
      <c r="O41" s="616"/>
      <c r="P41" s="616"/>
      <c r="Q41" s="617"/>
      <c r="R41" s="618">
        <v>26122173</v>
      </c>
      <c r="S41" s="659"/>
      <c r="T41" s="659"/>
      <c r="U41" s="659"/>
      <c r="V41" s="659"/>
      <c r="W41" s="659"/>
      <c r="X41" s="659"/>
      <c r="Y41" s="662"/>
      <c r="Z41" s="663">
        <v>100</v>
      </c>
      <c r="AA41" s="663"/>
      <c r="AB41" s="663"/>
      <c r="AC41" s="663"/>
      <c r="AD41" s="664">
        <v>12737746</v>
      </c>
      <c r="AE41" s="664"/>
      <c r="AF41" s="664"/>
      <c r="AG41" s="664"/>
      <c r="AH41" s="664"/>
      <c r="AI41" s="664"/>
      <c r="AJ41" s="664"/>
      <c r="AK41" s="664"/>
      <c r="AL41" s="621">
        <v>100</v>
      </c>
      <c r="AM41" s="665"/>
      <c r="AN41" s="665"/>
      <c r="AO41" s="666"/>
      <c r="AQ41" s="667" t="s">
        <v>349</v>
      </c>
      <c r="AR41" s="668"/>
      <c r="AS41" s="668"/>
      <c r="AT41" s="668"/>
      <c r="AU41" s="668"/>
      <c r="AV41" s="668"/>
      <c r="AW41" s="668"/>
      <c r="AX41" s="668"/>
      <c r="AY41" s="669"/>
      <c r="AZ41" s="634">
        <v>480406</v>
      </c>
      <c r="BA41" s="635"/>
      <c r="BB41" s="635"/>
      <c r="BC41" s="635"/>
      <c r="BD41" s="647"/>
      <c r="BE41" s="647"/>
      <c r="BF41" s="670"/>
      <c r="BG41" s="675"/>
      <c r="BH41" s="676"/>
      <c r="BI41" s="676"/>
      <c r="BJ41" s="676"/>
      <c r="BK41" s="676"/>
      <c r="BL41" s="217"/>
      <c r="BM41" s="632" t="s">
        <v>350</v>
      </c>
      <c r="BN41" s="632"/>
      <c r="BO41" s="632"/>
      <c r="BP41" s="632"/>
      <c r="BQ41" s="632"/>
      <c r="BR41" s="632"/>
      <c r="BS41" s="632"/>
      <c r="BT41" s="632"/>
      <c r="BU41" s="633"/>
      <c r="BV41" s="634" t="s">
        <v>129</v>
      </c>
      <c r="BW41" s="635"/>
      <c r="BX41" s="635"/>
      <c r="BY41" s="635"/>
      <c r="BZ41" s="635"/>
      <c r="CA41" s="635"/>
      <c r="CB41" s="671"/>
      <c r="CD41" s="631" t="s">
        <v>351</v>
      </c>
      <c r="CE41" s="632"/>
      <c r="CF41" s="632"/>
      <c r="CG41" s="632"/>
      <c r="CH41" s="632"/>
      <c r="CI41" s="632"/>
      <c r="CJ41" s="632"/>
      <c r="CK41" s="632"/>
      <c r="CL41" s="632"/>
      <c r="CM41" s="632"/>
      <c r="CN41" s="632"/>
      <c r="CO41" s="632"/>
      <c r="CP41" s="632"/>
      <c r="CQ41" s="633"/>
      <c r="CR41" s="634" t="s">
        <v>129</v>
      </c>
      <c r="CS41" s="647"/>
      <c r="CT41" s="647"/>
      <c r="CU41" s="647"/>
      <c r="CV41" s="647"/>
      <c r="CW41" s="647"/>
      <c r="CX41" s="647"/>
      <c r="CY41" s="648"/>
      <c r="CZ41" s="637" t="s">
        <v>129</v>
      </c>
      <c r="DA41" s="649"/>
      <c r="DB41" s="649"/>
      <c r="DC41" s="650"/>
      <c r="DD41" s="640" t="s">
        <v>129</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352</v>
      </c>
      <c r="AR42" s="680"/>
      <c r="AS42" s="680"/>
      <c r="AT42" s="680"/>
      <c r="AU42" s="680"/>
      <c r="AV42" s="680"/>
      <c r="AW42" s="680"/>
      <c r="AX42" s="680"/>
      <c r="AY42" s="681"/>
      <c r="AZ42" s="618">
        <v>1831226</v>
      </c>
      <c r="BA42" s="659"/>
      <c r="BB42" s="659"/>
      <c r="BC42" s="659"/>
      <c r="BD42" s="619"/>
      <c r="BE42" s="619"/>
      <c r="BF42" s="682"/>
      <c r="BG42" s="677"/>
      <c r="BH42" s="678"/>
      <c r="BI42" s="678"/>
      <c r="BJ42" s="678"/>
      <c r="BK42" s="678"/>
      <c r="BL42" s="218"/>
      <c r="BM42" s="616" t="s">
        <v>353</v>
      </c>
      <c r="BN42" s="616"/>
      <c r="BO42" s="616"/>
      <c r="BP42" s="616"/>
      <c r="BQ42" s="616"/>
      <c r="BR42" s="616"/>
      <c r="BS42" s="616"/>
      <c r="BT42" s="616"/>
      <c r="BU42" s="617"/>
      <c r="BV42" s="618">
        <v>452</v>
      </c>
      <c r="BW42" s="659"/>
      <c r="BX42" s="659"/>
      <c r="BY42" s="659"/>
      <c r="BZ42" s="659"/>
      <c r="CA42" s="659"/>
      <c r="CB42" s="660"/>
      <c r="CD42" s="631" t="s">
        <v>354</v>
      </c>
      <c r="CE42" s="632"/>
      <c r="CF42" s="632"/>
      <c r="CG42" s="632"/>
      <c r="CH42" s="632"/>
      <c r="CI42" s="632"/>
      <c r="CJ42" s="632"/>
      <c r="CK42" s="632"/>
      <c r="CL42" s="632"/>
      <c r="CM42" s="632"/>
      <c r="CN42" s="632"/>
      <c r="CO42" s="632"/>
      <c r="CP42" s="632"/>
      <c r="CQ42" s="633"/>
      <c r="CR42" s="634">
        <v>3171780</v>
      </c>
      <c r="CS42" s="647"/>
      <c r="CT42" s="647"/>
      <c r="CU42" s="647"/>
      <c r="CV42" s="647"/>
      <c r="CW42" s="647"/>
      <c r="CX42" s="647"/>
      <c r="CY42" s="648"/>
      <c r="CZ42" s="637">
        <v>12.6</v>
      </c>
      <c r="DA42" s="649"/>
      <c r="DB42" s="649"/>
      <c r="DC42" s="650"/>
      <c r="DD42" s="640">
        <v>754107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355</v>
      </c>
      <c r="CD43" s="631" t="s">
        <v>356</v>
      </c>
      <c r="CE43" s="632"/>
      <c r="CF43" s="632"/>
      <c r="CG43" s="632"/>
      <c r="CH43" s="632"/>
      <c r="CI43" s="632"/>
      <c r="CJ43" s="632"/>
      <c r="CK43" s="632"/>
      <c r="CL43" s="632"/>
      <c r="CM43" s="632"/>
      <c r="CN43" s="632"/>
      <c r="CO43" s="632"/>
      <c r="CP43" s="632"/>
      <c r="CQ43" s="633"/>
      <c r="CR43" s="634">
        <v>125324</v>
      </c>
      <c r="CS43" s="647"/>
      <c r="CT43" s="647"/>
      <c r="CU43" s="647"/>
      <c r="CV43" s="647"/>
      <c r="CW43" s="647"/>
      <c r="CX43" s="647"/>
      <c r="CY43" s="648"/>
      <c r="CZ43" s="637">
        <v>0.5</v>
      </c>
      <c r="DA43" s="649"/>
      <c r="DB43" s="649"/>
      <c r="DC43" s="650"/>
      <c r="DD43" s="640">
        <v>116813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357</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304</v>
      </c>
      <c r="CE44" s="654"/>
      <c r="CF44" s="631" t="s">
        <v>358</v>
      </c>
      <c r="CG44" s="632"/>
      <c r="CH44" s="632"/>
      <c r="CI44" s="632"/>
      <c r="CJ44" s="632"/>
      <c r="CK44" s="632"/>
      <c r="CL44" s="632"/>
      <c r="CM44" s="632"/>
      <c r="CN44" s="632"/>
      <c r="CO44" s="632"/>
      <c r="CP44" s="632"/>
      <c r="CQ44" s="633"/>
      <c r="CR44" s="634">
        <v>3096778</v>
      </c>
      <c r="CS44" s="635"/>
      <c r="CT44" s="635"/>
      <c r="CU44" s="635"/>
      <c r="CV44" s="635"/>
      <c r="CW44" s="635"/>
      <c r="CX44" s="635"/>
      <c r="CY44" s="636"/>
      <c r="CZ44" s="637">
        <v>12.3</v>
      </c>
      <c r="DA44" s="638"/>
      <c r="DB44" s="638"/>
      <c r="DC44" s="639"/>
      <c r="DD44" s="640">
        <v>737752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359</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360</v>
      </c>
      <c r="CG45" s="632"/>
      <c r="CH45" s="632"/>
      <c r="CI45" s="632"/>
      <c r="CJ45" s="632"/>
      <c r="CK45" s="632"/>
      <c r="CL45" s="632"/>
      <c r="CM45" s="632"/>
      <c r="CN45" s="632"/>
      <c r="CO45" s="632"/>
      <c r="CP45" s="632"/>
      <c r="CQ45" s="633"/>
      <c r="CR45" s="634">
        <v>1465903</v>
      </c>
      <c r="CS45" s="647"/>
      <c r="CT45" s="647"/>
      <c r="CU45" s="647"/>
      <c r="CV45" s="647"/>
      <c r="CW45" s="647"/>
      <c r="CX45" s="647"/>
      <c r="CY45" s="648"/>
      <c r="CZ45" s="637">
        <v>5.8</v>
      </c>
      <c r="DA45" s="649"/>
      <c r="DB45" s="649"/>
      <c r="DC45" s="650"/>
      <c r="DD45" s="640">
        <v>72161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361</v>
      </c>
      <c r="CG46" s="632"/>
      <c r="CH46" s="632"/>
      <c r="CI46" s="632"/>
      <c r="CJ46" s="632"/>
      <c r="CK46" s="632"/>
      <c r="CL46" s="632"/>
      <c r="CM46" s="632"/>
      <c r="CN46" s="632"/>
      <c r="CO46" s="632"/>
      <c r="CP46" s="632"/>
      <c r="CQ46" s="633"/>
      <c r="CR46" s="634">
        <v>1479578</v>
      </c>
      <c r="CS46" s="635"/>
      <c r="CT46" s="635"/>
      <c r="CU46" s="635"/>
      <c r="CV46" s="635"/>
      <c r="CW46" s="635"/>
      <c r="CX46" s="635"/>
      <c r="CY46" s="636"/>
      <c r="CZ46" s="637">
        <v>5.9</v>
      </c>
      <c r="DA46" s="638"/>
      <c r="DB46" s="638"/>
      <c r="DC46" s="639"/>
      <c r="DD46" s="640">
        <v>645194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362</v>
      </c>
      <c r="CG47" s="632"/>
      <c r="CH47" s="632"/>
      <c r="CI47" s="632"/>
      <c r="CJ47" s="632"/>
      <c r="CK47" s="632"/>
      <c r="CL47" s="632"/>
      <c r="CM47" s="632"/>
      <c r="CN47" s="632"/>
      <c r="CO47" s="632"/>
      <c r="CP47" s="632"/>
      <c r="CQ47" s="633"/>
      <c r="CR47" s="634">
        <v>75002</v>
      </c>
      <c r="CS47" s="647"/>
      <c r="CT47" s="647"/>
      <c r="CU47" s="647"/>
      <c r="CV47" s="647"/>
      <c r="CW47" s="647"/>
      <c r="CX47" s="647"/>
      <c r="CY47" s="648"/>
      <c r="CZ47" s="637">
        <v>0.3</v>
      </c>
      <c r="DA47" s="649"/>
      <c r="DB47" s="649"/>
      <c r="DC47" s="650"/>
      <c r="DD47" s="640">
        <v>16355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363</v>
      </c>
      <c r="CG48" s="632"/>
      <c r="CH48" s="632"/>
      <c r="CI48" s="632"/>
      <c r="CJ48" s="632"/>
      <c r="CK48" s="632"/>
      <c r="CL48" s="632"/>
      <c r="CM48" s="632"/>
      <c r="CN48" s="632"/>
      <c r="CO48" s="632"/>
      <c r="CP48" s="632"/>
      <c r="CQ48" s="633"/>
      <c r="CR48" s="634" t="s">
        <v>364</v>
      </c>
      <c r="CS48" s="635"/>
      <c r="CT48" s="635"/>
      <c r="CU48" s="635"/>
      <c r="CV48" s="635"/>
      <c r="CW48" s="635"/>
      <c r="CX48" s="635"/>
      <c r="CY48" s="636"/>
      <c r="CZ48" s="637" t="s">
        <v>129</v>
      </c>
      <c r="DA48" s="638"/>
      <c r="DB48" s="638"/>
      <c r="DC48" s="639"/>
      <c r="DD48" s="640" t="s">
        <v>364</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365</v>
      </c>
      <c r="CE49" s="616"/>
      <c r="CF49" s="616"/>
      <c r="CG49" s="616"/>
      <c r="CH49" s="616"/>
      <c r="CI49" s="616"/>
      <c r="CJ49" s="616"/>
      <c r="CK49" s="616"/>
      <c r="CL49" s="616"/>
      <c r="CM49" s="616"/>
      <c r="CN49" s="616"/>
      <c r="CO49" s="616"/>
      <c r="CP49" s="616"/>
      <c r="CQ49" s="617"/>
      <c r="CR49" s="618">
        <v>25270138</v>
      </c>
      <c r="CS49" s="619"/>
      <c r="CT49" s="619"/>
      <c r="CU49" s="619"/>
      <c r="CV49" s="619"/>
      <c r="CW49" s="619"/>
      <c r="CX49" s="619"/>
      <c r="CY49" s="620"/>
      <c r="CZ49" s="621">
        <v>100</v>
      </c>
      <c r="DA49" s="622"/>
      <c r="DB49" s="622"/>
      <c r="DC49" s="623"/>
      <c r="DD49" s="624">
        <v>14214494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8HTSZBOmaKIwP9UK0G2/p1Nrb0QeGi8JIVhhq7XuNZyl4MfSDdwP5wDtAo8q0Zpd27gmTNAfC9aMYeaGdTVnpA==" saltValue="Iil6jkuA2vU+BylBlHQa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366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367</v>
      </c>
      <c r="DK2" s="1105"/>
      <c r="DL2" s="1105"/>
      <c r="DM2" s="1105"/>
      <c r="DN2" s="1105"/>
      <c r="DO2" s="1106"/>
      <c r="DP2" s="222"/>
      <c r="DQ2" s="1104" t="s">
        <v>368</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369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371</v>
      </c>
      <c r="B5" s="1009"/>
      <c r="C5" s="1009"/>
      <c r="D5" s="1009"/>
      <c r="E5" s="1009"/>
      <c r="F5" s="1009"/>
      <c r="G5" s="1009"/>
      <c r="H5" s="1009"/>
      <c r="I5" s="1009"/>
      <c r="J5" s="1009"/>
      <c r="K5" s="1009"/>
      <c r="L5" s="1009"/>
      <c r="M5" s="1009"/>
      <c r="N5" s="1009"/>
      <c r="O5" s="1009"/>
      <c r="P5" s="1010"/>
      <c r="Q5" s="1014" t="s">
        <v>372</v>
      </c>
      <c r="R5" s="1015"/>
      <c r="S5" s="1015"/>
      <c r="T5" s="1015"/>
      <c r="U5" s="1016"/>
      <c r="V5" s="1014" t="s">
        <v>373</v>
      </c>
      <c r="W5" s="1015"/>
      <c r="X5" s="1015"/>
      <c r="Y5" s="1015"/>
      <c r="Z5" s="1016"/>
      <c r="AA5" s="1014" t="s">
        <v>374</v>
      </c>
      <c r="AB5" s="1015"/>
      <c r="AC5" s="1015"/>
      <c r="AD5" s="1015"/>
      <c r="AE5" s="1015"/>
      <c r="AF5" s="1107" t="s">
        <v>375</v>
      </c>
      <c r="AG5" s="1015"/>
      <c r="AH5" s="1015"/>
      <c r="AI5" s="1015"/>
      <c r="AJ5" s="1028"/>
      <c r="AK5" s="1015" t="s">
        <v>376</v>
      </c>
      <c r="AL5" s="1015"/>
      <c r="AM5" s="1015"/>
      <c r="AN5" s="1015"/>
      <c r="AO5" s="1016"/>
      <c r="AP5" s="1014" t="s">
        <v>377</v>
      </c>
      <c r="AQ5" s="1015"/>
      <c r="AR5" s="1015"/>
      <c r="AS5" s="1015"/>
      <c r="AT5" s="1016"/>
      <c r="AU5" s="1014" t="s">
        <v>378</v>
      </c>
      <c r="AV5" s="1015"/>
      <c r="AW5" s="1015"/>
      <c r="AX5" s="1015"/>
      <c r="AY5" s="1028"/>
      <c r="AZ5" s="226"/>
      <c r="BA5" s="226"/>
      <c r="BB5" s="226"/>
      <c r="BC5" s="226"/>
      <c r="BD5" s="226"/>
      <c r="BE5" s="227"/>
      <c r="BF5" s="227"/>
      <c r="BG5" s="227"/>
      <c r="BH5" s="227"/>
      <c r="BI5" s="227"/>
      <c r="BJ5" s="227"/>
      <c r="BK5" s="227"/>
      <c r="BL5" s="227"/>
      <c r="BM5" s="227"/>
      <c r="BN5" s="227"/>
      <c r="BO5" s="227"/>
      <c r="BP5" s="227"/>
      <c r="BQ5" s="1008" t="s">
        <v>379</v>
      </c>
      <c r="BR5" s="1009"/>
      <c r="BS5" s="1009"/>
      <c r="BT5" s="1009"/>
      <c r="BU5" s="1009"/>
      <c r="BV5" s="1009"/>
      <c r="BW5" s="1009"/>
      <c r="BX5" s="1009"/>
      <c r="BY5" s="1009"/>
      <c r="BZ5" s="1009"/>
      <c r="CA5" s="1009"/>
      <c r="CB5" s="1009"/>
      <c r="CC5" s="1009"/>
      <c r="CD5" s="1009"/>
      <c r="CE5" s="1009"/>
      <c r="CF5" s="1009"/>
      <c r="CG5" s="1010"/>
      <c r="CH5" s="1014" t="s">
        <v>380</v>
      </c>
      <c r="CI5" s="1015"/>
      <c r="CJ5" s="1015"/>
      <c r="CK5" s="1015"/>
      <c r="CL5" s="1016"/>
      <c r="CM5" s="1014" t="s">
        <v>381</v>
      </c>
      <c r="CN5" s="1015"/>
      <c r="CO5" s="1015"/>
      <c r="CP5" s="1015"/>
      <c r="CQ5" s="1016"/>
      <c r="CR5" s="1014" t="s">
        <v>382</v>
      </c>
      <c r="CS5" s="1015"/>
      <c r="CT5" s="1015"/>
      <c r="CU5" s="1015"/>
      <c r="CV5" s="1016"/>
      <c r="CW5" s="1014" t="s">
        <v>383</v>
      </c>
      <c r="CX5" s="1015"/>
      <c r="CY5" s="1015"/>
      <c r="CZ5" s="1015"/>
      <c r="DA5" s="1016"/>
      <c r="DB5" s="1014" t="s">
        <v>384</v>
      </c>
      <c r="DC5" s="1015"/>
      <c r="DD5" s="1015"/>
      <c r="DE5" s="1015"/>
      <c r="DF5" s="1016"/>
      <c r="DG5" s="1097" t="s">
        <v>385</v>
      </c>
      <c r="DH5" s="1098"/>
      <c r="DI5" s="1098"/>
      <c r="DJ5" s="1098"/>
      <c r="DK5" s="1099"/>
      <c r="DL5" s="1097" t="s">
        <v>386</v>
      </c>
      <c r="DM5" s="1098"/>
      <c r="DN5" s="1098"/>
      <c r="DO5" s="1098"/>
      <c r="DP5" s="1099"/>
      <c r="DQ5" s="1014" t="s">
        <v>387</v>
      </c>
      <c r="DR5" s="1015"/>
      <c r="DS5" s="1015"/>
      <c r="DT5" s="1015"/>
      <c r="DU5" s="1016"/>
      <c r="DV5" s="1014" t="s">
        <v>378</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388</v>
      </c>
      <c r="C7" s="1061"/>
      <c r="D7" s="1061"/>
      <c r="E7" s="1061"/>
      <c r="F7" s="1061"/>
      <c r="G7" s="1061"/>
      <c r="H7" s="1061"/>
      <c r="I7" s="1061"/>
      <c r="J7" s="1061"/>
      <c r="K7" s="1061"/>
      <c r="L7" s="1061"/>
      <c r="M7" s="1061"/>
      <c r="N7" s="1061"/>
      <c r="O7" s="1061"/>
      <c r="P7" s="1062"/>
      <c r="Q7" s="1115">
        <v>26162</v>
      </c>
      <c r="R7" s="1116"/>
      <c r="S7" s="1116"/>
      <c r="T7" s="1116"/>
      <c r="U7" s="1116"/>
      <c r="V7" s="1116">
        <v>25310</v>
      </c>
      <c r="W7" s="1116"/>
      <c r="X7" s="1116"/>
      <c r="Y7" s="1116"/>
      <c r="Z7" s="1116"/>
      <c r="AA7" s="1116">
        <v>852</v>
      </c>
      <c r="AB7" s="1116"/>
      <c r="AC7" s="1116"/>
      <c r="AD7" s="1116"/>
      <c r="AE7" s="1117"/>
      <c r="AF7" s="1118">
        <v>655</v>
      </c>
      <c r="AG7" s="1119"/>
      <c r="AH7" s="1119"/>
      <c r="AI7" s="1119"/>
      <c r="AJ7" s="1120"/>
      <c r="AK7" s="1121">
        <v>1193</v>
      </c>
      <c r="AL7" s="1122"/>
      <c r="AM7" s="1122"/>
      <c r="AN7" s="1122"/>
      <c r="AO7" s="1122"/>
      <c r="AP7" s="1122">
        <v>18389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583</v>
      </c>
      <c r="BT7" s="1113"/>
      <c r="BU7" s="1113"/>
      <c r="BV7" s="1113"/>
      <c r="BW7" s="1113"/>
      <c r="BX7" s="1113"/>
      <c r="BY7" s="1113"/>
      <c r="BZ7" s="1113"/>
      <c r="CA7" s="1113"/>
      <c r="CB7" s="1113"/>
      <c r="CC7" s="1113"/>
      <c r="CD7" s="1113"/>
      <c r="CE7" s="1113"/>
      <c r="CF7" s="1113"/>
      <c r="CG7" s="1125"/>
      <c r="CH7" s="1109">
        <v>12</v>
      </c>
      <c r="CI7" s="1110"/>
      <c r="CJ7" s="1110"/>
      <c r="CK7" s="1110"/>
      <c r="CL7" s="1111"/>
      <c r="CM7" s="1109">
        <v>88</v>
      </c>
      <c r="CN7" s="1110"/>
      <c r="CO7" s="1110"/>
      <c r="CP7" s="1110"/>
      <c r="CQ7" s="1111"/>
      <c r="CR7" s="1109">
        <v>32</v>
      </c>
      <c r="CS7" s="1110"/>
      <c r="CT7" s="1110"/>
      <c r="CU7" s="1110"/>
      <c r="CV7" s="1111"/>
      <c r="CW7" s="1109" t="s">
        <v>505</v>
      </c>
      <c r="CX7" s="1110"/>
      <c r="CY7" s="1110"/>
      <c r="CZ7" s="1110"/>
      <c r="DA7" s="1111"/>
      <c r="DB7" s="1109" t="s">
        <v>505</v>
      </c>
      <c r="DC7" s="1110"/>
      <c r="DD7" s="1110"/>
      <c r="DE7" s="1110"/>
      <c r="DF7" s="1111"/>
      <c r="DG7" s="1109" t="s">
        <v>505</v>
      </c>
      <c r="DH7" s="1110"/>
      <c r="DI7" s="1110"/>
      <c r="DJ7" s="1110"/>
      <c r="DK7" s="1111"/>
      <c r="DL7" s="1109" t="s">
        <v>505</v>
      </c>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584</v>
      </c>
      <c r="BT8" s="1006"/>
      <c r="BU8" s="1006"/>
      <c r="BV8" s="1006"/>
      <c r="BW8" s="1006"/>
      <c r="BX8" s="1006"/>
      <c r="BY8" s="1006"/>
      <c r="BZ8" s="1006"/>
      <c r="CA8" s="1006"/>
      <c r="CB8" s="1006"/>
      <c r="CC8" s="1006"/>
      <c r="CD8" s="1006"/>
      <c r="CE8" s="1006"/>
      <c r="CF8" s="1006"/>
      <c r="CG8" s="1027"/>
      <c r="CH8" s="1002">
        <v>28</v>
      </c>
      <c r="CI8" s="1003"/>
      <c r="CJ8" s="1003"/>
      <c r="CK8" s="1003"/>
      <c r="CL8" s="1004"/>
      <c r="CM8" s="1002">
        <v>134</v>
      </c>
      <c r="CN8" s="1003"/>
      <c r="CO8" s="1003"/>
      <c r="CP8" s="1003"/>
      <c r="CQ8" s="1004"/>
      <c r="CR8" s="1002">
        <v>18</v>
      </c>
      <c r="CS8" s="1003"/>
      <c r="CT8" s="1003"/>
      <c r="CU8" s="1003"/>
      <c r="CV8" s="1004"/>
      <c r="CW8" s="1002" t="s">
        <v>505</v>
      </c>
      <c r="CX8" s="1003"/>
      <c r="CY8" s="1003"/>
      <c r="CZ8" s="1003"/>
      <c r="DA8" s="1004"/>
      <c r="DB8" s="1002" t="s">
        <v>505</v>
      </c>
      <c r="DC8" s="1003"/>
      <c r="DD8" s="1003"/>
      <c r="DE8" s="1003"/>
      <c r="DF8" s="1004"/>
      <c r="DG8" s="1002" t="s">
        <v>505</v>
      </c>
      <c r="DH8" s="1003"/>
      <c r="DI8" s="1003"/>
      <c r="DJ8" s="1003"/>
      <c r="DK8" s="1004"/>
      <c r="DL8" s="1002">
        <v>115</v>
      </c>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389</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390</v>
      </c>
      <c r="B23" s="950" t="s">
        <v>391</v>
      </c>
      <c r="C23" s="951"/>
      <c r="D23" s="951"/>
      <c r="E23" s="951"/>
      <c r="F23" s="951"/>
      <c r="G23" s="951"/>
      <c r="H23" s="951"/>
      <c r="I23" s="951"/>
      <c r="J23" s="951"/>
      <c r="K23" s="951"/>
      <c r="L23" s="951"/>
      <c r="M23" s="951"/>
      <c r="N23" s="951"/>
      <c r="O23" s="951"/>
      <c r="P23" s="961"/>
      <c r="Q23" s="1080">
        <v>26162</v>
      </c>
      <c r="R23" s="1074"/>
      <c r="S23" s="1074"/>
      <c r="T23" s="1074"/>
      <c r="U23" s="1074"/>
      <c r="V23" s="1074">
        <v>25310</v>
      </c>
      <c r="W23" s="1074"/>
      <c r="X23" s="1074"/>
      <c r="Y23" s="1074"/>
      <c r="Z23" s="1074"/>
      <c r="AA23" s="1074">
        <v>852</v>
      </c>
      <c r="AB23" s="1074"/>
      <c r="AC23" s="1074"/>
      <c r="AD23" s="1074"/>
      <c r="AE23" s="1081"/>
      <c r="AF23" s="1082">
        <v>655</v>
      </c>
      <c r="AG23" s="1074"/>
      <c r="AH23" s="1074"/>
      <c r="AI23" s="1074"/>
      <c r="AJ23" s="1083"/>
      <c r="AK23" s="1084"/>
      <c r="AL23" s="1085"/>
      <c r="AM23" s="1085"/>
      <c r="AN23" s="1085"/>
      <c r="AO23" s="1085"/>
      <c r="AP23" s="1074">
        <v>18389</v>
      </c>
      <c r="AQ23" s="1074"/>
      <c r="AR23" s="1074"/>
      <c r="AS23" s="1074"/>
      <c r="AT23" s="1074"/>
      <c r="AU23" s="1075"/>
      <c r="AV23" s="1075"/>
      <c r="AW23" s="1075"/>
      <c r="AX23" s="1075"/>
      <c r="AY23" s="1076"/>
      <c r="AZ23" s="1077" t="s">
        <v>129</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392</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393</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371</v>
      </c>
      <c r="B26" s="1009"/>
      <c r="C26" s="1009"/>
      <c r="D26" s="1009"/>
      <c r="E26" s="1009"/>
      <c r="F26" s="1009"/>
      <c r="G26" s="1009"/>
      <c r="H26" s="1009"/>
      <c r="I26" s="1009"/>
      <c r="J26" s="1009"/>
      <c r="K26" s="1009"/>
      <c r="L26" s="1009"/>
      <c r="M26" s="1009"/>
      <c r="N26" s="1009"/>
      <c r="O26" s="1009"/>
      <c r="P26" s="1010"/>
      <c r="Q26" s="1014" t="s">
        <v>394</v>
      </c>
      <c r="R26" s="1015"/>
      <c r="S26" s="1015"/>
      <c r="T26" s="1015"/>
      <c r="U26" s="1016"/>
      <c r="V26" s="1014" t="s">
        <v>395</v>
      </c>
      <c r="W26" s="1015"/>
      <c r="X26" s="1015"/>
      <c r="Y26" s="1015"/>
      <c r="Z26" s="1016"/>
      <c r="AA26" s="1014" t="s">
        <v>396</v>
      </c>
      <c r="AB26" s="1015"/>
      <c r="AC26" s="1015"/>
      <c r="AD26" s="1015"/>
      <c r="AE26" s="1015"/>
      <c r="AF26" s="1068" t="s">
        <v>397</v>
      </c>
      <c r="AG26" s="1021"/>
      <c r="AH26" s="1021"/>
      <c r="AI26" s="1021"/>
      <c r="AJ26" s="1069"/>
      <c r="AK26" s="1015" t="s">
        <v>398</v>
      </c>
      <c r="AL26" s="1015"/>
      <c r="AM26" s="1015"/>
      <c r="AN26" s="1015"/>
      <c r="AO26" s="1016"/>
      <c r="AP26" s="1014" t="s">
        <v>399</v>
      </c>
      <c r="AQ26" s="1015"/>
      <c r="AR26" s="1015"/>
      <c r="AS26" s="1015"/>
      <c r="AT26" s="1016"/>
      <c r="AU26" s="1014" t="s">
        <v>400</v>
      </c>
      <c r="AV26" s="1015"/>
      <c r="AW26" s="1015"/>
      <c r="AX26" s="1015"/>
      <c r="AY26" s="1016"/>
      <c r="AZ26" s="1014" t="s">
        <v>401</v>
      </c>
      <c r="BA26" s="1015"/>
      <c r="BB26" s="1015"/>
      <c r="BC26" s="1015"/>
      <c r="BD26" s="1016"/>
      <c r="BE26" s="1014" t="s">
        <v>378</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402</v>
      </c>
      <c r="C28" s="1061"/>
      <c r="D28" s="1061"/>
      <c r="E28" s="1061"/>
      <c r="F28" s="1061"/>
      <c r="G28" s="1061"/>
      <c r="H28" s="1061"/>
      <c r="I28" s="1061"/>
      <c r="J28" s="1061"/>
      <c r="K28" s="1061"/>
      <c r="L28" s="1061"/>
      <c r="M28" s="1061"/>
      <c r="N28" s="1061"/>
      <c r="O28" s="1061"/>
      <c r="P28" s="1062"/>
      <c r="Q28" s="1063">
        <v>5602</v>
      </c>
      <c r="R28" s="1064"/>
      <c r="S28" s="1064"/>
      <c r="T28" s="1064"/>
      <c r="U28" s="1064"/>
      <c r="V28" s="1064">
        <v>5558</v>
      </c>
      <c r="W28" s="1064"/>
      <c r="X28" s="1064"/>
      <c r="Y28" s="1064"/>
      <c r="Z28" s="1064"/>
      <c r="AA28" s="1064">
        <v>44</v>
      </c>
      <c r="AB28" s="1064"/>
      <c r="AC28" s="1064"/>
      <c r="AD28" s="1064"/>
      <c r="AE28" s="1065"/>
      <c r="AF28" s="1066">
        <v>44</v>
      </c>
      <c r="AG28" s="1064"/>
      <c r="AH28" s="1064"/>
      <c r="AI28" s="1064"/>
      <c r="AJ28" s="1067"/>
      <c r="AK28" s="1055">
        <v>340</v>
      </c>
      <c r="AL28" s="1056"/>
      <c r="AM28" s="1056"/>
      <c r="AN28" s="1056"/>
      <c r="AO28" s="1056"/>
      <c r="AP28" s="1056" t="s">
        <v>505</v>
      </c>
      <c r="AQ28" s="1056"/>
      <c r="AR28" s="1056"/>
      <c r="AS28" s="1056"/>
      <c r="AT28" s="1056"/>
      <c r="AU28" s="1056" t="s">
        <v>505</v>
      </c>
      <c r="AV28" s="1056"/>
      <c r="AW28" s="1056"/>
      <c r="AX28" s="1056"/>
      <c r="AY28" s="1056"/>
      <c r="AZ28" s="1057" t="s">
        <v>505</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403</v>
      </c>
      <c r="C29" s="1044"/>
      <c r="D29" s="1044"/>
      <c r="E29" s="1044"/>
      <c r="F29" s="1044"/>
      <c r="G29" s="1044"/>
      <c r="H29" s="1044"/>
      <c r="I29" s="1044"/>
      <c r="J29" s="1044"/>
      <c r="K29" s="1044"/>
      <c r="L29" s="1044"/>
      <c r="M29" s="1044"/>
      <c r="N29" s="1044"/>
      <c r="O29" s="1044"/>
      <c r="P29" s="1045"/>
      <c r="Q29" s="1051">
        <v>5692</v>
      </c>
      <c r="R29" s="1052"/>
      <c r="S29" s="1052"/>
      <c r="T29" s="1052"/>
      <c r="U29" s="1052"/>
      <c r="V29" s="1052">
        <v>5379</v>
      </c>
      <c r="W29" s="1052"/>
      <c r="X29" s="1052"/>
      <c r="Y29" s="1052"/>
      <c r="Z29" s="1052"/>
      <c r="AA29" s="1052">
        <v>313</v>
      </c>
      <c r="AB29" s="1052"/>
      <c r="AC29" s="1052"/>
      <c r="AD29" s="1052"/>
      <c r="AE29" s="1053"/>
      <c r="AF29" s="1048">
        <v>313</v>
      </c>
      <c r="AG29" s="1049"/>
      <c r="AH29" s="1049"/>
      <c r="AI29" s="1049"/>
      <c r="AJ29" s="1050"/>
      <c r="AK29" s="993">
        <v>218</v>
      </c>
      <c r="AL29" s="984"/>
      <c r="AM29" s="984"/>
      <c r="AN29" s="984"/>
      <c r="AO29" s="984"/>
      <c r="AP29" s="984" t="s">
        <v>505</v>
      </c>
      <c r="AQ29" s="984"/>
      <c r="AR29" s="984"/>
      <c r="AS29" s="984"/>
      <c r="AT29" s="984"/>
      <c r="AU29" s="984" t="s">
        <v>505</v>
      </c>
      <c r="AV29" s="984"/>
      <c r="AW29" s="984"/>
      <c r="AX29" s="984"/>
      <c r="AY29" s="984"/>
      <c r="AZ29" s="1054" t="s">
        <v>505</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404</v>
      </c>
      <c r="C30" s="1044"/>
      <c r="D30" s="1044"/>
      <c r="E30" s="1044"/>
      <c r="F30" s="1044"/>
      <c r="G30" s="1044"/>
      <c r="H30" s="1044"/>
      <c r="I30" s="1044"/>
      <c r="J30" s="1044"/>
      <c r="K30" s="1044"/>
      <c r="L30" s="1044"/>
      <c r="M30" s="1044"/>
      <c r="N30" s="1044"/>
      <c r="O30" s="1044"/>
      <c r="P30" s="1045"/>
      <c r="Q30" s="1051">
        <v>616</v>
      </c>
      <c r="R30" s="1052"/>
      <c r="S30" s="1052"/>
      <c r="T30" s="1052"/>
      <c r="U30" s="1052"/>
      <c r="V30" s="1052">
        <v>614</v>
      </c>
      <c r="W30" s="1052"/>
      <c r="X30" s="1052"/>
      <c r="Y30" s="1052"/>
      <c r="Z30" s="1052"/>
      <c r="AA30" s="1052">
        <v>2</v>
      </c>
      <c r="AB30" s="1052"/>
      <c r="AC30" s="1052"/>
      <c r="AD30" s="1052"/>
      <c r="AE30" s="1053"/>
      <c r="AF30" s="1048">
        <v>2</v>
      </c>
      <c r="AG30" s="1049"/>
      <c r="AH30" s="1049"/>
      <c r="AI30" s="1049"/>
      <c r="AJ30" s="1050"/>
      <c r="AK30" s="993">
        <v>857</v>
      </c>
      <c r="AL30" s="984"/>
      <c r="AM30" s="984"/>
      <c r="AN30" s="984"/>
      <c r="AO30" s="984"/>
      <c r="AP30" s="984" t="s">
        <v>505</v>
      </c>
      <c r="AQ30" s="984"/>
      <c r="AR30" s="984"/>
      <c r="AS30" s="984"/>
      <c r="AT30" s="984"/>
      <c r="AU30" s="984" t="s">
        <v>505</v>
      </c>
      <c r="AV30" s="984"/>
      <c r="AW30" s="984"/>
      <c r="AX30" s="984"/>
      <c r="AY30" s="984"/>
      <c r="AZ30" s="1054" t="s">
        <v>505</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405</v>
      </c>
      <c r="C31" s="1044"/>
      <c r="D31" s="1044"/>
      <c r="E31" s="1044"/>
      <c r="F31" s="1044"/>
      <c r="G31" s="1044"/>
      <c r="H31" s="1044"/>
      <c r="I31" s="1044"/>
      <c r="J31" s="1044"/>
      <c r="K31" s="1044"/>
      <c r="L31" s="1044"/>
      <c r="M31" s="1044"/>
      <c r="N31" s="1044"/>
      <c r="O31" s="1044"/>
      <c r="P31" s="1045"/>
      <c r="Q31" s="1051">
        <v>669</v>
      </c>
      <c r="R31" s="1052"/>
      <c r="S31" s="1052"/>
      <c r="T31" s="1052"/>
      <c r="U31" s="1052"/>
      <c r="V31" s="1052">
        <v>628</v>
      </c>
      <c r="W31" s="1052"/>
      <c r="X31" s="1052"/>
      <c r="Y31" s="1052"/>
      <c r="Z31" s="1052"/>
      <c r="AA31" s="1052">
        <v>41</v>
      </c>
      <c r="AB31" s="1052"/>
      <c r="AC31" s="1052"/>
      <c r="AD31" s="1052"/>
      <c r="AE31" s="1053"/>
      <c r="AF31" s="1048">
        <v>285</v>
      </c>
      <c r="AG31" s="1049"/>
      <c r="AH31" s="1049"/>
      <c r="AI31" s="1049"/>
      <c r="AJ31" s="1050"/>
      <c r="AK31" s="993">
        <v>11</v>
      </c>
      <c r="AL31" s="984"/>
      <c r="AM31" s="984"/>
      <c r="AN31" s="984"/>
      <c r="AO31" s="984"/>
      <c r="AP31" s="984">
        <v>2008</v>
      </c>
      <c r="AQ31" s="984"/>
      <c r="AR31" s="984"/>
      <c r="AS31" s="984"/>
      <c r="AT31" s="984"/>
      <c r="AU31" s="984">
        <v>673</v>
      </c>
      <c r="AV31" s="984"/>
      <c r="AW31" s="984"/>
      <c r="AX31" s="984"/>
      <c r="AY31" s="984"/>
      <c r="AZ31" s="1054" t="s">
        <v>505</v>
      </c>
      <c r="BA31" s="1054"/>
      <c r="BB31" s="1054"/>
      <c r="BC31" s="1054"/>
      <c r="BD31" s="1054"/>
      <c r="BE31" s="985" t="s">
        <v>406</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407</v>
      </c>
      <c r="C32" s="1044"/>
      <c r="D32" s="1044"/>
      <c r="E32" s="1044"/>
      <c r="F32" s="1044"/>
      <c r="G32" s="1044"/>
      <c r="H32" s="1044"/>
      <c r="I32" s="1044"/>
      <c r="J32" s="1044"/>
      <c r="K32" s="1044"/>
      <c r="L32" s="1044"/>
      <c r="M32" s="1044"/>
      <c r="N32" s="1044"/>
      <c r="O32" s="1044"/>
      <c r="P32" s="1045"/>
      <c r="Q32" s="1051">
        <v>67</v>
      </c>
      <c r="R32" s="1052"/>
      <c r="S32" s="1052"/>
      <c r="T32" s="1052"/>
      <c r="U32" s="1052"/>
      <c r="V32" s="1052">
        <v>62</v>
      </c>
      <c r="W32" s="1052"/>
      <c r="X32" s="1052"/>
      <c r="Y32" s="1052"/>
      <c r="Z32" s="1052"/>
      <c r="AA32" s="1052">
        <v>5</v>
      </c>
      <c r="AB32" s="1052"/>
      <c r="AC32" s="1052"/>
      <c r="AD32" s="1052"/>
      <c r="AE32" s="1053"/>
      <c r="AF32" s="1048">
        <v>38</v>
      </c>
      <c r="AG32" s="1049"/>
      <c r="AH32" s="1049"/>
      <c r="AI32" s="1049"/>
      <c r="AJ32" s="1050"/>
      <c r="AK32" s="993">
        <v>36</v>
      </c>
      <c r="AL32" s="984"/>
      <c r="AM32" s="984"/>
      <c r="AN32" s="984"/>
      <c r="AO32" s="984"/>
      <c r="AP32" s="984">
        <v>131</v>
      </c>
      <c r="AQ32" s="984"/>
      <c r="AR32" s="984"/>
      <c r="AS32" s="984"/>
      <c r="AT32" s="984"/>
      <c r="AU32" s="984">
        <v>131</v>
      </c>
      <c r="AV32" s="984"/>
      <c r="AW32" s="984"/>
      <c r="AX32" s="984"/>
      <c r="AY32" s="984"/>
      <c r="AZ32" s="1054" t="s">
        <v>505</v>
      </c>
      <c r="BA32" s="1054"/>
      <c r="BB32" s="1054"/>
      <c r="BC32" s="1054"/>
      <c r="BD32" s="1054"/>
      <c r="BE32" s="985" t="s">
        <v>406</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408</v>
      </c>
      <c r="C33" s="1044"/>
      <c r="D33" s="1044"/>
      <c r="E33" s="1044"/>
      <c r="F33" s="1044"/>
      <c r="G33" s="1044"/>
      <c r="H33" s="1044"/>
      <c r="I33" s="1044"/>
      <c r="J33" s="1044"/>
      <c r="K33" s="1044"/>
      <c r="L33" s="1044"/>
      <c r="M33" s="1044"/>
      <c r="N33" s="1044"/>
      <c r="O33" s="1044"/>
      <c r="P33" s="1045"/>
      <c r="Q33" s="1051">
        <v>157</v>
      </c>
      <c r="R33" s="1052"/>
      <c r="S33" s="1052"/>
      <c r="T33" s="1052"/>
      <c r="U33" s="1052"/>
      <c r="V33" s="1052">
        <v>143</v>
      </c>
      <c r="W33" s="1052"/>
      <c r="X33" s="1052"/>
      <c r="Y33" s="1052"/>
      <c r="Z33" s="1052"/>
      <c r="AA33" s="1052">
        <v>14</v>
      </c>
      <c r="AB33" s="1052"/>
      <c r="AC33" s="1052"/>
      <c r="AD33" s="1052"/>
      <c r="AE33" s="1053"/>
      <c r="AF33" s="1048">
        <v>90</v>
      </c>
      <c r="AG33" s="1049"/>
      <c r="AH33" s="1049"/>
      <c r="AI33" s="1049"/>
      <c r="AJ33" s="1050"/>
      <c r="AK33" s="993">
        <v>67</v>
      </c>
      <c r="AL33" s="984"/>
      <c r="AM33" s="984"/>
      <c r="AN33" s="984"/>
      <c r="AO33" s="984"/>
      <c r="AP33" s="984">
        <v>461</v>
      </c>
      <c r="AQ33" s="984"/>
      <c r="AR33" s="984"/>
      <c r="AS33" s="984"/>
      <c r="AT33" s="984"/>
      <c r="AU33" s="984">
        <v>432</v>
      </c>
      <c r="AV33" s="984"/>
      <c r="AW33" s="984"/>
      <c r="AX33" s="984"/>
      <c r="AY33" s="984"/>
      <c r="AZ33" s="1054" t="s">
        <v>505</v>
      </c>
      <c r="BA33" s="1054"/>
      <c r="BB33" s="1054"/>
      <c r="BC33" s="1054"/>
      <c r="BD33" s="1054"/>
      <c r="BE33" s="985" t="s">
        <v>406</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390</v>
      </c>
      <c r="B63" s="950" t="s">
        <v>410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772</v>
      </c>
      <c r="AG63" s="972"/>
      <c r="AH63" s="972"/>
      <c r="AI63" s="972"/>
      <c r="AJ63" s="1035"/>
      <c r="AK63" s="1036"/>
      <c r="AL63" s="976"/>
      <c r="AM63" s="976"/>
      <c r="AN63" s="976"/>
      <c r="AO63" s="976"/>
      <c r="AP63" s="972">
        <v>2600</v>
      </c>
      <c r="AQ63" s="972"/>
      <c r="AR63" s="972"/>
      <c r="AS63" s="972"/>
      <c r="AT63" s="972"/>
      <c r="AU63" s="972">
        <v>1236</v>
      </c>
      <c r="AV63" s="972"/>
      <c r="AW63" s="972"/>
      <c r="AX63" s="972"/>
      <c r="AY63" s="972"/>
      <c r="AZ63" s="1030"/>
      <c r="BA63" s="1030"/>
      <c r="BB63" s="1030"/>
      <c r="BC63" s="1030"/>
      <c r="BD63" s="1030"/>
      <c r="BE63" s="973"/>
      <c r="BF63" s="973"/>
      <c r="BG63" s="973"/>
      <c r="BH63" s="973"/>
      <c r="BI63" s="974"/>
      <c r="BJ63" s="1031" t="s">
        <v>129</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412</v>
      </c>
      <c r="B66" s="1009"/>
      <c r="C66" s="1009"/>
      <c r="D66" s="1009"/>
      <c r="E66" s="1009"/>
      <c r="F66" s="1009"/>
      <c r="G66" s="1009"/>
      <c r="H66" s="1009"/>
      <c r="I66" s="1009"/>
      <c r="J66" s="1009"/>
      <c r="K66" s="1009"/>
      <c r="L66" s="1009"/>
      <c r="M66" s="1009"/>
      <c r="N66" s="1009"/>
      <c r="O66" s="1009"/>
      <c r="P66" s="1010"/>
      <c r="Q66" s="1014" t="s">
        <v>394</v>
      </c>
      <c r="R66" s="1015"/>
      <c r="S66" s="1015"/>
      <c r="T66" s="1015"/>
      <c r="U66" s="1016"/>
      <c r="V66" s="1014" t="s">
        <v>395</v>
      </c>
      <c r="W66" s="1015"/>
      <c r="X66" s="1015"/>
      <c r="Y66" s="1015"/>
      <c r="Z66" s="1016"/>
      <c r="AA66" s="1014" t="s">
        <v>413</v>
      </c>
      <c r="AB66" s="1015"/>
      <c r="AC66" s="1015"/>
      <c r="AD66" s="1015"/>
      <c r="AE66" s="1016"/>
      <c r="AF66" s="1020" t="s">
        <v>397</v>
      </c>
      <c r="AG66" s="1021"/>
      <c r="AH66" s="1021"/>
      <c r="AI66" s="1021"/>
      <c r="AJ66" s="1022"/>
      <c r="AK66" s="1014" t="s">
        <v>414</v>
      </c>
      <c r="AL66" s="1009"/>
      <c r="AM66" s="1009"/>
      <c r="AN66" s="1009"/>
      <c r="AO66" s="1010"/>
      <c r="AP66" s="1014" t="s">
        <v>399</v>
      </c>
      <c r="AQ66" s="1015"/>
      <c r="AR66" s="1015"/>
      <c r="AS66" s="1015"/>
      <c r="AT66" s="1016"/>
      <c r="AU66" s="1014" t="s">
        <v>415</v>
      </c>
      <c r="AV66" s="1015"/>
      <c r="AW66" s="1015"/>
      <c r="AX66" s="1015"/>
      <c r="AY66" s="1016"/>
      <c r="AZ66" s="1014" t="s">
        <v>378</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576</v>
      </c>
      <c r="C68" s="999"/>
      <c r="D68" s="999"/>
      <c r="E68" s="999"/>
      <c r="F68" s="999"/>
      <c r="G68" s="999"/>
      <c r="H68" s="999"/>
      <c r="I68" s="999"/>
      <c r="J68" s="999"/>
      <c r="K68" s="999"/>
      <c r="L68" s="999"/>
      <c r="M68" s="999"/>
      <c r="N68" s="999"/>
      <c r="O68" s="999"/>
      <c r="P68" s="1000"/>
      <c r="Q68" s="1001">
        <v>11751</v>
      </c>
      <c r="R68" s="995"/>
      <c r="S68" s="995"/>
      <c r="T68" s="995"/>
      <c r="U68" s="995"/>
      <c r="V68" s="995">
        <v>11426</v>
      </c>
      <c r="W68" s="995"/>
      <c r="X68" s="995"/>
      <c r="Y68" s="995"/>
      <c r="Z68" s="995"/>
      <c r="AA68" s="995">
        <v>325</v>
      </c>
      <c r="AB68" s="995"/>
      <c r="AC68" s="995"/>
      <c r="AD68" s="995"/>
      <c r="AE68" s="995"/>
      <c r="AF68" s="995">
        <v>325</v>
      </c>
      <c r="AG68" s="995"/>
      <c r="AH68" s="995"/>
      <c r="AI68" s="995"/>
      <c r="AJ68" s="995"/>
      <c r="AK68" s="995">
        <v>326</v>
      </c>
      <c r="AL68" s="995"/>
      <c r="AM68" s="995"/>
      <c r="AN68" s="995"/>
      <c r="AO68" s="995"/>
      <c r="AP68" s="995" t="s">
        <v>505</v>
      </c>
      <c r="AQ68" s="995"/>
      <c r="AR68" s="995"/>
      <c r="AS68" s="995"/>
      <c r="AT68" s="995"/>
      <c r="AU68" s="995" t="s">
        <v>505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577</v>
      </c>
      <c r="C69" s="988"/>
      <c r="D69" s="988"/>
      <c r="E69" s="988"/>
      <c r="F69" s="988"/>
      <c r="G69" s="988"/>
      <c r="H69" s="988"/>
      <c r="I69" s="988"/>
      <c r="J69" s="988"/>
      <c r="K69" s="988"/>
      <c r="L69" s="988"/>
      <c r="M69" s="988"/>
      <c r="N69" s="988"/>
      <c r="O69" s="988"/>
      <c r="P69" s="989"/>
      <c r="Q69" s="990">
        <v>2629</v>
      </c>
      <c r="R69" s="984"/>
      <c r="S69" s="984"/>
      <c r="T69" s="984"/>
      <c r="U69" s="984"/>
      <c r="V69" s="984">
        <v>2411</v>
      </c>
      <c r="W69" s="984"/>
      <c r="X69" s="984"/>
      <c r="Y69" s="984"/>
      <c r="Z69" s="984"/>
      <c r="AA69" s="984">
        <v>219</v>
      </c>
      <c r="AB69" s="984"/>
      <c r="AC69" s="984"/>
      <c r="AD69" s="984"/>
      <c r="AE69" s="984"/>
      <c r="AF69" s="984">
        <v>219</v>
      </c>
      <c r="AG69" s="984"/>
      <c r="AH69" s="984"/>
      <c r="AI69" s="984"/>
      <c r="AJ69" s="984"/>
      <c r="AK69" s="984">
        <v>89</v>
      </c>
      <c r="AL69" s="984"/>
      <c r="AM69" s="984"/>
      <c r="AN69" s="984"/>
      <c r="AO69" s="984"/>
      <c r="AP69" s="984" t="s">
        <v>505</v>
      </c>
      <c r="AQ69" s="984"/>
      <c r="AR69" s="984"/>
      <c r="AS69" s="984"/>
      <c r="AT69" s="984"/>
      <c r="AU69" s="984" t="s">
        <v>505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578</v>
      </c>
      <c r="C70" s="988"/>
      <c r="D70" s="988"/>
      <c r="E70" s="988"/>
      <c r="F70" s="988"/>
      <c r="G70" s="988"/>
      <c r="H70" s="988"/>
      <c r="I70" s="988"/>
      <c r="J70" s="988"/>
      <c r="K70" s="988"/>
      <c r="L70" s="988"/>
      <c r="M70" s="988"/>
      <c r="N70" s="988"/>
      <c r="O70" s="988"/>
      <c r="P70" s="989"/>
      <c r="Q70" s="990">
        <v>1775</v>
      </c>
      <c r="R70" s="984"/>
      <c r="S70" s="984"/>
      <c r="T70" s="984"/>
      <c r="U70" s="984"/>
      <c r="V70" s="984">
        <v>1752</v>
      </c>
      <c r="W70" s="984"/>
      <c r="X70" s="984"/>
      <c r="Y70" s="984"/>
      <c r="Z70" s="984"/>
      <c r="AA70" s="984">
        <v>23</v>
      </c>
      <c r="AB70" s="984"/>
      <c r="AC70" s="984"/>
      <c r="AD70" s="984"/>
      <c r="AE70" s="984"/>
      <c r="AF70" s="984">
        <v>23</v>
      </c>
      <c r="AG70" s="984"/>
      <c r="AH70" s="984"/>
      <c r="AI70" s="984"/>
      <c r="AJ70" s="984"/>
      <c r="AK70" s="984">
        <v>14</v>
      </c>
      <c r="AL70" s="984"/>
      <c r="AM70" s="984"/>
      <c r="AN70" s="984"/>
      <c r="AO70" s="984"/>
      <c r="AP70" s="984">
        <v>1178</v>
      </c>
      <c r="AQ70" s="984"/>
      <c r="AR70" s="984"/>
      <c r="AS70" s="984"/>
      <c r="AT70" s="984"/>
      <c r="AU70" s="984">
        <v>1178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579</v>
      </c>
      <c r="C71" s="988"/>
      <c r="D71" s="988"/>
      <c r="E71" s="988"/>
      <c r="F71" s="988"/>
      <c r="G71" s="988"/>
      <c r="H71" s="988"/>
      <c r="I71" s="988"/>
      <c r="J71" s="988"/>
      <c r="K71" s="988"/>
      <c r="L71" s="988"/>
      <c r="M71" s="988"/>
      <c r="N71" s="988"/>
      <c r="O71" s="988"/>
      <c r="P71" s="989"/>
      <c r="Q71" s="990">
        <v>1121</v>
      </c>
      <c r="R71" s="984"/>
      <c r="S71" s="984"/>
      <c r="T71" s="984"/>
      <c r="U71" s="984"/>
      <c r="V71" s="984">
        <v>1107</v>
      </c>
      <c r="W71" s="984"/>
      <c r="X71" s="984"/>
      <c r="Y71" s="984"/>
      <c r="Z71" s="984"/>
      <c r="AA71" s="984">
        <v>14</v>
      </c>
      <c r="AB71" s="984"/>
      <c r="AC71" s="984"/>
      <c r="AD71" s="984"/>
      <c r="AE71" s="984"/>
      <c r="AF71" s="984">
        <v>14</v>
      </c>
      <c r="AG71" s="984"/>
      <c r="AH71" s="984"/>
      <c r="AI71" s="984"/>
      <c r="AJ71" s="984"/>
      <c r="AK71" s="984">
        <v>1</v>
      </c>
      <c r="AL71" s="984"/>
      <c r="AM71" s="984"/>
      <c r="AN71" s="984"/>
      <c r="AO71" s="984"/>
      <c r="AP71" s="984">
        <v>3757</v>
      </c>
      <c r="AQ71" s="984"/>
      <c r="AR71" s="984"/>
      <c r="AS71" s="984"/>
      <c r="AT71" s="984"/>
      <c r="AU71" s="984">
        <v>3757</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580</v>
      </c>
      <c r="C72" s="988"/>
      <c r="D72" s="988"/>
      <c r="E72" s="988"/>
      <c r="F72" s="988"/>
      <c r="G72" s="988"/>
      <c r="H72" s="988"/>
      <c r="I72" s="988"/>
      <c r="J72" s="988"/>
      <c r="K72" s="988"/>
      <c r="L72" s="988"/>
      <c r="M72" s="988"/>
      <c r="N72" s="988"/>
      <c r="O72" s="988"/>
      <c r="P72" s="989"/>
      <c r="Q72" s="990">
        <v>224</v>
      </c>
      <c r="R72" s="984"/>
      <c r="S72" s="984"/>
      <c r="T72" s="984"/>
      <c r="U72" s="984"/>
      <c r="V72" s="984">
        <v>209</v>
      </c>
      <c r="W72" s="984"/>
      <c r="X72" s="984"/>
      <c r="Y72" s="984"/>
      <c r="Z72" s="984"/>
      <c r="AA72" s="984">
        <v>15</v>
      </c>
      <c r="AB72" s="984"/>
      <c r="AC72" s="984"/>
      <c r="AD72" s="984"/>
      <c r="AE72" s="984"/>
      <c r="AF72" s="984">
        <v>15</v>
      </c>
      <c r="AG72" s="984"/>
      <c r="AH72" s="984"/>
      <c r="AI72" s="984"/>
      <c r="AJ72" s="984"/>
      <c r="AK72" s="984">
        <v>17</v>
      </c>
      <c r="AL72" s="984"/>
      <c r="AM72" s="984"/>
      <c r="AN72" s="984"/>
      <c r="AO72" s="984"/>
      <c r="AP72" s="984" t="s">
        <v>505</v>
      </c>
      <c r="AQ72" s="984"/>
      <c r="AR72" s="984"/>
      <c r="AS72" s="984"/>
      <c r="AT72" s="984"/>
      <c r="AU72" s="984" t="s">
        <v>505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581</v>
      </c>
      <c r="C73" s="988"/>
      <c r="D73" s="988"/>
      <c r="E73" s="988"/>
      <c r="F73" s="988"/>
      <c r="G73" s="988"/>
      <c r="H73" s="988"/>
      <c r="I73" s="988"/>
      <c r="J73" s="988"/>
      <c r="K73" s="988"/>
      <c r="L73" s="988"/>
      <c r="M73" s="988"/>
      <c r="N73" s="988"/>
      <c r="O73" s="988"/>
      <c r="P73" s="989"/>
      <c r="Q73" s="990">
        <v>84</v>
      </c>
      <c r="R73" s="984"/>
      <c r="S73" s="984"/>
      <c r="T73" s="984"/>
      <c r="U73" s="984"/>
      <c r="V73" s="984">
        <v>79</v>
      </c>
      <c r="W73" s="984"/>
      <c r="X73" s="984"/>
      <c r="Y73" s="984"/>
      <c r="Z73" s="984"/>
      <c r="AA73" s="984">
        <v>5</v>
      </c>
      <c r="AB73" s="984"/>
      <c r="AC73" s="984"/>
      <c r="AD73" s="984"/>
      <c r="AE73" s="984"/>
      <c r="AF73" s="984">
        <v>5</v>
      </c>
      <c r="AG73" s="984"/>
      <c r="AH73" s="984"/>
      <c r="AI73" s="984"/>
      <c r="AJ73" s="984"/>
      <c r="AK73" s="984">
        <v>5</v>
      </c>
      <c r="AL73" s="984"/>
      <c r="AM73" s="984"/>
      <c r="AN73" s="984"/>
      <c r="AO73" s="984"/>
      <c r="AP73" s="984" t="s">
        <v>505</v>
      </c>
      <c r="AQ73" s="984"/>
      <c r="AR73" s="984"/>
      <c r="AS73" s="984"/>
      <c r="AT73" s="984"/>
      <c r="AU73" s="984" t="s">
        <v>505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582</v>
      </c>
      <c r="C74" s="988"/>
      <c r="D74" s="988"/>
      <c r="E74" s="988"/>
      <c r="F74" s="988"/>
      <c r="G74" s="988"/>
      <c r="H74" s="988"/>
      <c r="I74" s="988"/>
      <c r="J74" s="988"/>
      <c r="K74" s="988"/>
      <c r="L74" s="988"/>
      <c r="M74" s="988"/>
      <c r="N74" s="988"/>
      <c r="O74" s="988"/>
      <c r="P74" s="989"/>
      <c r="Q74" s="990">
        <v>288382</v>
      </c>
      <c r="R74" s="984"/>
      <c r="S74" s="984"/>
      <c r="T74" s="984"/>
      <c r="U74" s="984"/>
      <c r="V74" s="984">
        <v>283191</v>
      </c>
      <c r="W74" s="984"/>
      <c r="X74" s="984"/>
      <c r="Y74" s="984"/>
      <c r="Z74" s="984"/>
      <c r="AA74" s="984">
        <v>5190</v>
      </c>
      <c r="AB74" s="984"/>
      <c r="AC74" s="984"/>
      <c r="AD74" s="984"/>
      <c r="AE74" s="984"/>
      <c r="AF74" s="984">
        <v>5190</v>
      </c>
      <c r="AG74" s="984"/>
      <c r="AH74" s="984"/>
      <c r="AI74" s="984"/>
      <c r="AJ74" s="984"/>
      <c r="AK74" s="984">
        <v>0</v>
      </c>
      <c r="AL74" s="984"/>
      <c r="AM74" s="984"/>
      <c r="AN74" s="984"/>
      <c r="AO74" s="984"/>
      <c r="AP74" s="984" t="s">
        <v>505</v>
      </c>
      <c r="AQ74" s="984"/>
      <c r="AR74" s="984"/>
      <c r="AS74" s="984"/>
      <c r="AT74" s="984"/>
      <c r="AU74" s="984" t="s">
        <v>505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390</v>
      </c>
      <c r="B88" s="950" t="s">
        <v>416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5791</v>
      </c>
      <c r="AG88" s="972"/>
      <c r="AH88" s="972"/>
      <c r="AI88" s="972"/>
      <c r="AJ88" s="972"/>
      <c r="AK88" s="976"/>
      <c r="AL88" s="976"/>
      <c r="AM88" s="976"/>
      <c r="AN88" s="976"/>
      <c r="AO88" s="976"/>
      <c r="AP88" s="972">
        <v>4935</v>
      </c>
      <c r="AQ88" s="972"/>
      <c r="AR88" s="972"/>
      <c r="AS88" s="972"/>
      <c r="AT88" s="972"/>
      <c r="AU88" s="972">
        <v>4935</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950" t="s">
        <v>417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50</v>
      </c>
      <c r="CS102" s="966"/>
      <c r="CT102" s="966"/>
      <c r="CU102" s="966"/>
      <c r="CV102" s="967"/>
      <c r="CW102" s="965" t="s">
        <v>505</v>
      </c>
      <c r="CX102" s="966"/>
      <c r="CY102" s="966"/>
      <c r="CZ102" s="966"/>
      <c r="DA102" s="967"/>
      <c r="DB102" s="965" t="s">
        <v>505</v>
      </c>
      <c r="DC102" s="966"/>
      <c r="DD102" s="966"/>
      <c r="DE102" s="966"/>
      <c r="DF102" s="967"/>
      <c r="DG102" s="965" t="s">
        <v>505</v>
      </c>
      <c r="DH102" s="966"/>
      <c r="DI102" s="966"/>
      <c r="DJ102" s="966"/>
      <c r="DK102" s="967"/>
      <c r="DL102" s="965">
        <v>115</v>
      </c>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418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419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425</v>
      </c>
      <c r="AB109" s="909"/>
      <c r="AC109" s="909"/>
      <c r="AD109" s="909"/>
      <c r="AE109" s="910"/>
      <c r="AF109" s="911" t="s">
        <v>426</v>
      </c>
      <c r="AG109" s="909"/>
      <c r="AH109" s="909"/>
      <c r="AI109" s="909"/>
      <c r="AJ109" s="910"/>
      <c r="AK109" s="911" t="s">
        <v>307</v>
      </c>
      <c r="AL109" s="909"/>
      <c r="AM109" s="909"/>
      <c r="AN109" s="909"/>
      <c r="AO109" s="910"/>
      <c r="AP109" s="911" t="s">
        <v>427</v>
      </c>
      <c r="AQ109" s="909"/>
      <c r="AR109" s="909"/>
      <c r="AS109" s="909"/>
      <c r="AT109" s="942"/>
      <c r="AU109" s="908" t="s">
        <v>424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425</v>
      </c>
      <c r="BR109" s="909"/>
      <c r="BS109" s="909"/>
      <c r="BT109" s="909"/>
      <c r="BU109" s="910"/>
      <c r="BV109" s="911" t="s">
        <v>426</v>
      </c>
      <c r="BW109" s="909"/>
      <c r="BX109" s="909"/>
      <c r="BY109" s="909"/>
      <c r="BZ109" s="910"/>
      <c r="CA109" s="911" t="s">
        <v>307</v>
      </c>
      <c r="CB109" s="909"/>
      <c r="CC109" s="909"/>
      <c r="CD109" s="909"/>
      <c r="CE109" s="910"/>
      <c r="CF109" s="949" t="s">
        <v>427</v>
      </c>
      <c r="CG109" s="949"/>
      <c r="CH109" s="949"/>
      <c r="CI109" s="949"/>
      <c r="CJ109" s="949"/>
      <c r="CK109" s="911" t="s">
        <v>428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425</v>
      </c>
      <c r="DH109" s="909"/>
      <c r="DI109" s="909"/>
      <c r="DJ109" s="909"/>
      <c r="DK109" s="910"/>
      <c r="DL109" s="911" t="s">
        <v>426</v>
      </c>
      <c r="DM109" s="909"/>
      <c r="DN109" s="909"/>
      <c r="DO109" s="909"/>
      <c r="DP109" s="910"/>
      <c r="DQ109" s="911" t="s">
        <v>307</v>
      </c>
      <c r="DR109" s="909"/>
      <c r="DS109" s="909"/>
      <c r="DT109" s="909"/>
      <c r="DU109" s="910"/>
      <c r="DV109" s="911" t="s">
        <v>427</v>
      </c>
      <c r="DW109" s="909"/>
      <c r="DX109" s="909"/>
      <c r="DY109" s="909"/>
      <c r="DZ109" s="942"/>
    </row>
    <row r="110" spans="1:131" s="224" customFormat="1" ht="26.25" customHeight="1" x14ac:dyDescent="0.2">
      <c r="A110" s="820" t="s">
        <v>429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2318670</v>
      </c>
      <c r="AB110" s="902"/>
      <c r="AC110" s="902"/>
      <c r="AD110" s="902"/>
      <c r="AE110" s="903"/>
      <c r="AF110" s="904">
        <v>2290745</v>
      </c>
      <c r="AG110" s="902"/>
      <c r="AH110" s="902"/>
      <c r="AI110" s="902"/>
      <c r="AJ110" s="903"/>
      <c r="AK110" s="904">
        <v>2229781</v>
      </c>
      <c r="AL110" s="902"/>
      <c r="AM110" s="902"/>
      <c r="AN110" s="902"/>
      <c r="AO110" s="903"/>
      <c r="AP110" s="905">
        <v>20.3</v>
      </c>
      <c r="AQ110" s="906"/>
      <c r="AR110" s="906"/>
      <c r="AS110" s="906"/>
      <c r="AT110" s="907"/>
      <c r="AU110" s="943" t="s">
        <v>74</v>
      </c>
      <c r="AV110" s="944"/>
      <c r="AW110" s="944"/>
      <c r="AX110" s="944"/>
      <c r="AY110" s="944"/>
      <c r="AZ110" s="873" t="s">
        <v>430</v>
      </c>
      <c r="BA110" s="821"/>
      <c r="BB110" s="821"/>
      <c r="BC110" s="821"/>
      <c r="BD110" s="821"/>
      <c r="BE110" s="821"/>
      <c r="BF110" s="821"/>
      <c r="BG110" s="821"/>
      <c r="BH110" s="821"/>
      <c r="BI110" s="821"/>
      <c r="BJ110" s="821"/>
      <c r="BK110" s="821"/>
      <c r="BL110" s="821"/>
      <c r="BM110" s="821"/>
      <c r="BN110" s="821"/>
      <c r="BO110" s="821"/>
      <c r="BP110" s="822"/>
      <c r="BQ110" s="874">
        <v>19856364</v>
      </c>
      <c r="BR110" s="855"/>
      <c r="BS110" s="855"/>
      <c r="BT110" s="855"/>
      <c r="BU110" s="855"/>
      <c r="BV110" s="855">
        <v>19083917</v>
      </c>
      <c r="BW110" s="855"/>
      <c r="BX110" s="855"/>
      <c r="BY110" s="855"/>
      <c r="BZ110" s="855"/>
      <c r="CA110" s="855">
        <v>18389102</v>
      </c>
      <c r="CB110" s="855"/>
      <c r="CC110" s="855"/>
      <c r="CD110" s="855"/>
      <c r="CE110" s="855"/>
      <c r="CF110" s="879">
        <v>167.4</v>
      </c>
      <c r="CG110" s="880"/>
      <c r="CH110" s="880"/>
      <c r="CI110" s="880"/>
      <c r="CJ110" s="880"/>
      <c r="CK110" s="939" t="s">
        <v>431</v>
      </c>
      <c r="CL110" s="832"/>
      <c r="CM110" s="873" t="s">
        <v>432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433</v>
      </c>
      <c r="DH110" s="855"/>
      <c r="DI110" s="855"/>
      <c r="DJ110" s="855"/>
      <c r="DK110" s="855"/>
      <c r="DL110" s="855" t="s">
        <v>433</v>
      </c>
      <c r="DM110" s="855"/>
      <c r="DN110" s="855"/>
      <c r="DO110" s="855"/>
      <c r="DP110" s="855"/>
      <c r="DQ110" s="855" t="s">
        <v>129</v>
      </c>
      <c r="DR110" s="855"/>
      <c r="DS110" s="855"/>
      <c r="DT110" s="855"/>
      <c r="DU110" s="855"/>
      <c r="DV110" s="856" t="s">
        <v>433</v>
      </c>
      <c r="DW110" s="856"/>
      <c r="DX110" s="856"/>
      <c r="DY110" s="856"/>
      <c r="DZ110" s="857"/>
    </row>
    <row r="111" spans="1:131" s="224" customFormat="1" ht="26.25" customHeight="1" x14ac:dyDescent="0.2">
      <c r="A111" s="787" t="s">
        <v>434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433</v>
      </c>
      <c r="AB111" s="932"/>
      <c r="AC111" s="932"/>
      <c r="AD111" s="932"/>
      <c r="AE111" s="933"/>
      <c r="AF111" s="934" t="s">
        <v>129</v>
      </c>
      <c r="AG111" s="932"/>
      <c r="AH111" s="932"/>
      <c r="AI111" s="932"/>
      <c r="AJ111" s="933"/>
      <c r="AK111" s="934" t="s">
        <v>129</v>
      </c>
      <c r="AL111" s="932"/>
      <c r="AM111" s="932"/>
      <c r="AN111" s="932"/>
      <c r="AO111" s="933"/>
      <c r="AP111" s="935" t="s">
        <v>129</v>
      </c>
      <c r="AQ111" s="936"/>
      <c r="AR111" s="936"/>
      <c r="AS111" s="936"/>
      <c r="AT111" s="937"/>
      <c r="AU111" s="945"/>
      <c r="AV111" s="946"/>
      <c r="AW111" s="946"/>
      <c r="AX111" s="946"/>
      <c r="AY111" s="946"/>
      <c r="AZ111" s="828" t="s">
        <v>435</v>
      </c>
      <c r="BA111" s="765"/>
      <c r="BB111" s="765"/>
      <c r="BC111" s="765"/>
      <c r="BD111" s="765"/>
      <c r="BE111" s="765"/>
      <c r="BF111" s="765"/>
      <c r="BG111" s="765"/>
      <c r="BH111" s="765"/>
      <c r="BI111" s="765"/>
      <c r="BJ111" s="765"/>
      <c r="BK111" s="765"/>
      <c r="BL111" s="765"/>
      <c r="BM111" s="765"/>
      <c r="BN111" s="765"/>
      <c r="BO111" s="765"/>
      <c r="BP111" s="766"/>
      <c r="BQ111" s="829" t="s">
        <v>433</v>
      </c>
      <c r="BR111" s="830"/>
      <c r="BS111" s="830"/>
      <c r="BT111" s="830"/>
      <c r="BU111" s="830"/>
      <c r="BV111" s="830" t="s">
        <v>436</v>
      </c>
      <c r="BW111" s="830"/>
      <c r="BX111" s="830"/>
      <c r="BY111" s="830"/>
      <c r="BZ111" s="830"/>
      <c r="CA111" s="830" t="s">
        <v>433</v>
      </c>
      <c r="CB111" s="830"/>
      <c r="CC111" s="830"/>
      <c r="CD111" s="830"/>
      <c r="CE111" s="830"/>
      <c r="CF111" s="888" t="s">
        <v>433</v>
      </c>
      <c r="CG111" s="889"/>
      <c r="CH111" s="889"/>
      <c r="CI111" s="889"/>
      <c r="CJ111" s="889"/>
      <c r="CK111" s="940"/>
      <c r="CL111" s="834"/>
      <c r="CM111" s="828" t="s">
        <v>437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129</v>
      </c>
      <c r="DH111" s="830"/>
      <c r="DI111" s="830"/>
      <c r="DJ111" s="830"/>
      <c r="DK111" s="830"/>
      <c r="DL111" s="830" t="s">
        <v>129</v>
      </c>
      <c r="DM111" s="830"/>
      <c r="DN111" s="830"/>
      <c r="DO111" s="830"/>
      <c r="DP111" s="830"/>
      <c r="DQ111" s="830" t="s">
        <v>129</v>
      </c>
      <c r="DR111" s="830"/>
      <c r="DS111" s="830"/>
      <c r="DT111" s="830"/>
      <c r="DU111" s="830"/>
      <c r="DV111" s="807" t="s">
        <v>433</v>
      </c>
      <c r="DW111" s="807"/>
      <c r="DX111" s="807"/>
      <c r="DY111" s="807"/>
      <c r="DZ111" s="808"/>
    </row>
    <row r="112" spans="1:131" s="224" customFormat="1" ht="26.25" customHeight="1" x14ac:dyDescent="0.2">
      <c r="A112" s="925" t="s">
        <v>438</v>
      </c>
      <c r="B112" s="926"/>
      <c r="C112" s="765" t="s">
        <v>439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129</v>
      </c>
      <c r="AB112" s="793"/>
      <c r="AC112" s="793"/>
      <c r="AD112" s="793"/>
      <c r="AE112" s="794"/>
      <c r="AF112" s="795" t="s">
        <v>129</v>
      </c>
      <c r="AG112" s="793"/>
      <c r="AH112" s="793"/>
      <c r="AI112" s="793"/>
      <c r="AJ112" s="794"/>
      <c r="AK112" s="795" t="s">
        <v>129</v>
      </c>
      <c r="AL112" s="793"/>
      <c r="AM112" s="793"/>
      <c r="AN112" s="793"/>
      <c r="AO112" s="794"/>
      <c r="AP112" s="837" t="s">
        <v>129</v>
      </c>
      <c r="AQ112" s="838"/>
      <c r="AR112" s="838"/>
      <c r="AS112" s="838"/>
      <c r="AT112" s="839"/>
      <c r="AU112" s="945"/>
      <c r="AV112" s="946"/>
      <c r="AW112" s="946"/>
      <c r="AX112" s="946"/>
      <c r="AY112" s="946"/>
      <c r="AZ112" s="828" t="s">
        <v>440</v>
      </c>
      <c r="BA112" s="765"/>
      <c r="BB112" s="765"/>
      <c r="BC112" s="765"/>
      <c r="BD112" s="765"/>
      <c r="BE112" s="765"/>
      <c r="BF112" s="765"/>
      <c r="BG112" s="765"/>
      <c r="BH112" s="765"/>
      <c r="BI112" s="765"/>
      <c r="BJ112" s="765"/>
      <c r="BK112" s="765"/>
      <c r="BL112" s="765"/>
      <c r="BM112" s="765"/>
      <c r="BN112" s="765"/>
      <c r="BO112" s="765"/>
      <c r="BP112" s="766"/>
      <c r="BQ112" s="829">
        <v>1460399</v>
      </c>
      <c r="BR112" s="830"/>
      <c r="BS112" s="830"/>
      <c r="BT112" s="830"/>
      <c r="BU112" s="830"/>
      <c r="BV112" s="830">
        <v>1342162</v>
      </c>
      <c r="BW112" s="830"/>
      <c r="BX112" s="830"/>
      <c r="BY112" s="830"/>
      <c r="BZ112" s="830"/>
      <c r="CA112" s="830">
        <v>1235607</v>
      </c>
      <c r="CB112" s="830"/>
      <c r="CC112" s="830"/>
      <c r="CD112" s="830"/>
      <c r="CE112" s="830"/>
      <c r="CF112" s="888">
        <v>11.2</v>
      </c>
      <c r="CG112" s="889"/>
      <c r="CH112" s="889"/>
      <c r="CI112" s="889"/>
      <c r="CJ112" s="889"/>
      <c r="CK112" s="940"/>
      <c r="CL112" s="834"/>
      <c r="CM112" s="828" t="s">
        <v>441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129</v>
      </c>
      <c r="DH112" s="830"/>
      <c r="DI112" s="830"/>
      <c r="DJ112" s="830"/>
      <c r="DK112" s="830"/>
      <c r="DL112" s="830" t="s">
        <v>129</v>
      </c>
      <c r="DM112" s="830"/>
      <c r="DN112" s="830"/>
      <c r="DO112" s="830"/>
      <c r="DP112" s="830"/>
      <c r="DQ112" s="830" t="s">
        <v>436</v>
      </c>
      <c r="DR112" s="830"/>
      <c r="DS112" s="830"/>
      <c r="DT112" s="830"/>
      <c r="DU112" s="830"/>
      <c r="DV112" s="807" t="s">
        <v>129</v>
      </c>
      <c r="DW112" s="807"/>
      <c r="DX112" s="807"/>
      <c r="DY112" s="807"/>
      <c r="DZ112" s="808"/>
    </row>
    <row r="113" spans="1:130" s="224" customFormat="1" ht="26.25" customHeight="1" x14ac:dyDescent="0.2">
      <c r="A113" s="927"/>
      <c r="B113" s="928"/>
      <c r="C113" s="765" t="s">
        <v>442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177569</v>
      </c>
      <c r="AB113" s="932"/>
      <c r="AC113" s="932"/>
      <c r="AD113" s="932"/>
      <c r="AE113" s="933"/>
      <c r="AF113" s="934">
        <v>162342</v>
      </c>
      <c r="AG113" s="932"/>
      <c r="AH113" s="932"/>
      <c r="AI113" s="932"/>
      <c r="AJ113" s="933"/>
      <c r="AK113" s="934">
        <v>154612</v>
      </c>
      <c r="AL113" s="932"/>
      <c r="AM113" s="932"/>
      <c r="AN113" s="932"/>
      <c r="AO113" s="933"/>
      <c r="AP113" s="935">
        <v>1.4</v>
      </c>
      <c r="AQ113" s="936"/>
      <c r="AR113" s="936"/>
      <c r="AS113" s="936"/>
      <c r="AT113" s="937"/>
      <c r="AU113" s="945"/>
      <c r="AV113" s="946"/>
      <c r="AW113" s="946"/>
      <c r="AX113" s="946"/>
      <c r="AY113" s="946"/>
      <c r="AZ113" s="828" t="s">
        <v>443</v>
      </c>
      <c r="BA113" s="765"/>
      <c r="BB113" s="765"/>
      <c r="BC113" s="765"/>
      <c r="BD113" s="765"/>
      <c r="BE113" s="765"/>
      <c r="BF113" s="765"/>
      <c r="BG113" s="765"/>
      <c r="BH113" s="765"/>
      <c r="BI113" s="765"/>
      <c r="BJ113" s="765"/>
      <c r="BK113" s="765"/>
      <c r="BL113" s="765"/>
      <c r="BM113" s="765"/>
      <c r="BN113" s="765"/>
      <c r="BO113" s="765"/>
      <c r="BP113" s="766"/>
      <c r="BQ113" s="829">
        <v>1928634</v>
      </c>
      <c r="BR113" s="830"/>
      <c r="BS113" s="830"/>
      <c r="BT113" s="830"/>
      <c r="BU113" s="830"/>
      <c r="BV113" s="830">
        <v>1632384</v>
      </c>
      <c r="BW113" s="830"/>
      <c r="BX113" s="830"/>
      <c r="BY113" s="830"/>
      <c r="BZ113" s="830"/>
      <c r="CA113" s="830">
        <v>1365990</v>
      </c>
      <c r="CB113" s="830"/>
      <c r="CC113" s="830"/>
      <c r="CD113" s="830"/>
      <c r="CE113" s="830"/>
      <c r="CF113" s="888">
        <v>12.4</v>
      </c>
      <c r="CG113" s="889"/>
      <c r="CH113" s="889"/>
      <c r="CI113" s="889"/>
      <c r="CJ113" s="889"/>
      <c r="CK113" s="940"/>
      <c r="CL113" s="834"/>
      <c r="CM113" s="828" t="s">
        <v>444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129</v>
      </c>
      <c r="DH113" s="793"/>
      <c r="DI113" s="793"/>
      <c r="DJ113" s="793"/>
      <c r="DK113" s="794"/>
      <c r="DL113" s="795" t="s">
        <v>129</v>
      </c>
      <c r="DM113" s="793"/>
      <c r="DN113" s="793"/>
      <c r="DO113" s="793"/>
      <c r="DP113" s="794"/>
      <c r="DQ113" s="795" t="s">
        <v>129</v>
      </c>
      <c r="DR113" s="793"/>
      <c r="DS113" s="793"/>
      <c r="DT113" s="793"/>
      <c r="DU113" s="794"/>
      <c r="DV113" s="837" t="s">
        <v>129</v>
      </c>
      <c r="DW113" s="838"/>
      <c r="DX113" s="838"/>
      <c r="DY113" s="838"/>
      <c r="DZ113" s="839"/>
    </row>
    <row r="114" spans="1:130" s="224" customFormat="1" ht="26.25" customHeight="1" x14ac:dyDescent="0.2">
      <c r="A114" s="927"/>
      <c r="B114" s="928"/>
      <c r="C114" s="765" t="s">
        <v>445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202728</v>
      </c>
      <c r="AB114" s="793"/>
      <c r="AC114" s="793"/>
      <c r="AD114" s="793"/>
      <c r="AE114" s="794"/>
      <c r="AF114" s="795">
        <v>206673</v>
      </c>
      <c r="AG114" s="793"/>
      <c r="AH114" s="793"/>
      <c r="AI114" s="793"/>
      <c r="AJ114" s="794"/>
      <c r="AK114" s="795">
        <v>204982</v>
      </c>
      <c r="AL114" s="793"/>
      <c r="AM114" s="793"/>
      <c r="AN114" s="793"/>
      <c r="AO114" s="794"/>
      <c r="AP114" s="837">
        <v>1.9</v>
      </c>
      <c r="AQ114" s="838"/>
      <c r="AR114" s="838"/>
      <c r="AS114" s="838"/>
      <c r="AT114" s="839"/>
      <c r="AU114" s="945"/>
      <c r="AV114" s="946"/>
      <c r="AW114" s="946"/>
      <c r="AX114" s="946"/>
      <c r="AY114" s="946"/>
      <c r="AZ114" s="828" t="s">
        <v>446</v>
      </c>
      <c r="BA114" s="765"/>
      <c r="BB114" s="765"/>
      <c r="BC114" s="765"/>
      <c r="BD114" s="765"/>
      <c r="BE114" s="765"/>
      <c r="BF114" s="765"/>
      <c r="BG114" s="765"/>
      <c r="BH114" s="765"/>
      <c r="BI114" s="765"/>
      <c r="BJ114" s="765"/>
      <c r="BK114" s="765"/>
      <c r="BL114" s="765"/>
      <c r="BM114" s="765"/>
      <c r="BN114" s="765"/>
      <c r="BO114" s="765"/>
      <c r="BP114" s="766"/>
      <c r="BQ114" s="829">
        <v>2768483</v>
      </c>
      <c r="BR114" s="830"/>
      <c r="BS114" s="830"/>
      <c r="BT114" s="830"/>
      <c r="BU114" s="830"/>
      <c r="BV114" s="830">
        <v>2559671</v>
      </c>
      <c r="BW114" s="830"/>
      <c r="BX114" s="830"/>
      <c r="BY114" s="830"/>
      <c r="BZ114" s="830"/>
      <c r="CA114" s="830">
        <v>2537117</v>
      </c>
      <c r="CB114" s="830"/>
      <c r="CC114" s="830"/>
      <c r="CD114" s="830"/>
      <c r="CE114" s="830"/>
      <c r="CF114" s="888">
        <v>23.1</v>
      </c>
      <c r="CG114" s="889"/>
      <c r="CH114" s="889"/>
      <c r="CI114" s="889"/>
      <c r="CJ114" s="889"/>
      <c r="CK114" s="940"/>
      <c r="CL114" s="834"/>
      <c r="CM114" s="828" t="s">
        <v>447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129</v>
      </c>
      <c r="DH114" s="793"/>
      <c r="DI114" s="793"/>
      <c r="DJ114" s="793"/>
      <c r="DK114" s="794"/>
      <c r="DL114" s="795" t="s">
        <v>129</v>
      </c>
      <c r="DM114" s="793"/>
      <c r="DN114" s="793"/>
      <c r="DO114" s="793"/>
      <c r="DP114" s="794"/>
      <c r="DQ114" s="795" t="s">
        <v>129</v>
      </c>
      <c r="DR114" s="793"/>
      <c r="DS114" s="793"/>
      <c r="DT114" s="793"/>
      <c r="DU114" s="794"/>
      <c r="DV114" s="837" t="s">
        <v>129</v>
      </c>
      <c r="DW114" s="838"/>
      <c r="DX114" s="838"/>
      <c r="DY114" s="838"/>
      <c r="DZ114" s="839"/>
    </row>
    <row r="115" spans="1:130" s="224" customFormat="1" ht="26.25" customHeight="1" x14ac:dyDescent="0.2">
      <c r="A115" s="927"/>
      <c r="B115" s="928"/>
      <c r="C115" s="765" t="s">
        <v>448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2397</v>
      </c>
      <c r="AB115" s="932"/>
      <c r="AC115" s="932"/>
      <c r="AD115" s="932"/>
      <c r="AE115" s="933"/>
      <c r="AF115" s="934">
        <v>2014</v>
      </c>
      <c r="AG115" s="932"/>
      <c r="AH115" s="932"/>
      <c r="AI115" s="932"/>
      <c r="AJ115" s="933"/>
      <c r="AK115" s="934">
        <v>2157</v>
      </c>
      <c r="AL115" s="932"/>
      <c r="AM115" s="932"/>
      <c r="AN115" s="932"/>
      <c r="AO115" s="933"/>
      <c r="AP115" s="935">
        <v>0</v>
      </c>
      <c r="AQ115" s="936"/>
      <c r="AR115" s="936"/>
      <c r="AS115" s="936"/>
      <c r="AT115" s="937"/>
      <c r="AU115" s="945"/>
      <c r="AV115" s="946"/>
      <c r="AW115" s="946"/>
      <c r="AX115" s="946"/>
      <c r="AY115" s="946"/>
      <c r="AZ115" s="828" t="s">
        <v>449</v>
      </c>
      <c r="BA115" s="765"/>
      <c r="BB115" s="765"/>
      <c r="BC115" s="765"/>
      <c r="BD115" s="765"/>
      <c r="BE115" s="765"/>
      <c r="BF115" s="765"/>
      <c r="BG115" s="765"/>
      <c r="BH115" s="765"/>
      <c r="BI115" s="765"/>
      <c r="BJ115" s="765"/>
      <c r="BK115" s="765"/>
      <c r="BL115" s="765"/>
      <c r="BM115" s="765"/>
      <c r="BN115" s="765"/>
      <c r="BO115" s="765"/>
      <c r="BP115" s="766"/>
      <c r="BQ115" s="829">
        <v>43192</v>
      </c>
      <c r="BR115" s="830"/>
      <c r="BS115" s="830"/>
      <c r="BT115" s="830"/>
      <c r="BU115" s="830"/>
      <c r="BV115" s="830">
        <v>12250</v>
      </c>
      <c r="BW115" s="830"/>
      <c r="BX115" s="830"/>
      <c r="BY115" s="830"/>
      <c r="BZ115" s="830"/>
      <c r="CA115" s="830">
        <v>11462</v>
      </c>
      <c r="CB115" s="830"/>
      <c r="CC115" s="830"/>
      <c r="CD115" s="830"/>
      <c r="CE115" s="830"/>
      <c r="CF115" s="888">
        <v>0.1</v>
      </c>
      <c r="CG115" s="889"/>
      <c r="CH115" s="889"/>
      <c r="CI115" s="889"/>
      <c r="CJ115" s="889"/>
      <c r="CK115" s="940"/>
      <c r="CL115" s="834"/>
      <c r="CM115" s="828" t="s">
        <v>450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129</v>
      </c>
      <c r="DH115" s="793"/>
      <c r="DI115" s="793"/>
      <c r="DJ115" s="793"/>
      <c r="DK115" s="794"/>
      <c r="DL115" s="795" t="s">
        <v>129</v>
      </c>
      <c r="DM115" s="793"/>
      <c r="DN115" s="793"/>
      <c r="DO115" s="793"/>
      <c r="DP115" s="794"/>
      <c r="DQ115" s="795" t="s">
        <v>129</v>
      </c>
      <c r="DR115" s="793"/>
      <c r="DS115" s="793"/>
      <c r="DT115" s="793"/>
      <c r="DU115" s="794"/>
      <c r="DV115" s="837" t="s">
        <v>129</v>
      </c>
      <c r="DW115" s="838"/>
      <c r="DX115" s="838"/>
      <c r="DY115" s="838"/>
      <c r="DZ115" s="839"/>
    </row>
    <row r="116" spans="1:130" s="224" customFormat="1" ht="26.25" customHeight="1" x14ac:dyDescent="0.2">
      <c r="A116" s="929"/>
      <c r="B116" s="930"/>
      <c r="C116" s="852" t="s">
        <v>451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129</v>
      </c>
      <c r="AB116" s="793"/>
      <c r="AC116" s="793"/>
      <c r="AD116" s="793"/>
      <c r="AE116" s="794"/>
      <c r="AF116" s="795" t="s">
        <v>129</v>
      </c>
      <c r="AG116" s="793"/>
      <c r="AH116" s="793"/>
      <c r="AI116" s="793"/>
      <c r="AJ116" s="794"/>
      <c r="AK116" s="795" t="s">
        <v>129</v>
      </c>
      <c r="AL116" s="793"/>
      <c r="AM116" s="793"/>
      <c r="AN116" s="793"/>
      <c r="AO116" s="794"/>
      <c r="AP116" s="837" t="s">
        <v>129</v>
      </c>
      <c r="AQ116" s="838"/>
      <c r="AR116" s="838"/>
      <c r="AS116" s="838"/>
      <c r="AT116" s="839"/>
      <c r="AU116" s="945"/>
      <c r="AV116" s="946"/>
      <c r="AW116" s="946"/>
      <c r="AX116" s="946"/>
      <c r="AY116" s="946"/>
      <c r="AZ116" s="922" t="s">
        <v>452</v>
      </c>
      <c r="BA116" s="923"/>
      <c r="BB116" s="923"/>
      <c r="BC116" s="923"/>
      <c r="BD116" s="923"/>
      <c r="BE116" s="923"/>
      <c r="BF116" s="923"/>
      <c r="BG116" s="923"/>
      <c r="BH116" s="923"/>
      <c r="BI116" s="923"/>
      <c r="BJ116" s="923"/>
      <c r="BK116" s="923"/>
      <c r="BL116" s="923"/>
      <c r="BM116" s="923"/>
      <c r="BN116" s="923"/>
      <c r="BO116" s="923"/>
      <c r="BP116" s="924"/>
      <c r="BQ116" s="829" t="s">
        <v>129</v>
      </c>
      <c r="BR116" s="830"/>
      <c r="BS116" s="830"/>
      <c r="BT116" s="830"/>
      <c r="BU116" s="830"/>
      <c r="BV116" s="830" t="s">
        <v>129</v>
      </c>
      <c r="BW116" s="830"/>
      <c r="BX116" s="830"/>
      <c r="BY116" s="830"/>
      <c r="BZ116" s="830"/>
      <c r="CA116" s="830" t="s">
        <v>129</v>
      </c>
      <c r="CB116" s="830"/>
      <c r="CC116" s="830"/>
      <c r="CD116" s="830"/>
      <c r="CE116" s="830"/>
      <c r="CF116" s="888" t="s">
        <v>129</v>
      </c>
      <c r="CG116" s="889"/>
      <c r="CH116" s="889"/>
      <c r="CI116" s="889"/>
      <c r="CJ116" s="889"/>
      <c r="CK116" s="940"/>
      <c r="CL116" s="834"/>
      <c r="CM116" s="828" t="s">
        <v>453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129</v>
      </c>
      <c r="DH116" s="793"/>
      <c r="DI116" s="793"/>
      <c r="DJ116" s="793"/>
      <c r="DK116" s="794"/>
      <c r="DL116" s="795" t="s">
        <v>129</v>
      </c>
      <c r="DM116" s="793"/>
      <c r="DN116" s="793"/>
      <c r="DO116" s="793"/>
      <c r="DP116" s="794"/>
      <c r="DQ116" s="795" t="s">
        <v>129</v>
      </c>
      <c r="DR116" s="793"/>
      <c r="DS116" s="793"/>
      <c r="DT116" s="793"/>
      <c r="DU116" s="794"/>
      <c r="DV116" s="837" t="s">
        <v>129</v>
      </c>
      <c r="DW116" s="838"/>
      <c r="DX116" s="838"/>
      <c r="DY116" s="838"/>
      <c r="DZ116" s="839"/>
    </row>
    <row r="117" spans="1:130" s="224" customFormat="1" ht="26.25" customHeight="1" x14ac:dyDescent="0.2">
      <c r="A117" s="908" t="s">
        <v>186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454</v>
      </c>
      <c r="Z117" s="910"/>
      <c r="AA117" s="915">
        <v>2701364</v>
      </c>
      <c r="AB117" s="916"/>
      <c r="AC117" s="916"/>
      <c r="AD117" s="916"/>
      <c r="AE117" s="917"/>
      <c r="AF117" s="918">
        <v>2661774</v>
      </c>
      <c r="AG117" s="916"/>
      <c r="AH117" s="916"/>
      <c r="AI117" s="916"/>
      <c r="AJ117" s="917"/>
      <c r="AK117" s="918">
        <v>2591532</v>
      </c>
      <c r="AL117" s="916"/>
      <c r="AM117" s="916"/>
      <c r="AN117" s="916"/>
      <c r="AO117" s="917"/>
      <c r="AP117" s="919"/>
      <c r="AQ117" s="920"/>
      <c r="AR117" s="920"/>
      <c r="AS117" s="920"/>
      <c r="AT117" s="921"/>
      <c r="AU117" s="945"/>
      <c r="AV117" s="946"/>
      <c r="AW117" s="946"/>
      <c r="AX117" s="946"/>
      <c r="AY117" s="946"/>
      <c r="AZ117" s="876" t="s">
        <v>455</v>
      </c>
      <c r="BA117" s="877"/>
      <c r="BB117" s="877"/>
      <c r="BC117" s="877"/>
      <c r="BD117" s="877"/>
      <c r="BE117" s="877"/>
      <c r="BF117" s="877"/>
      <c r="BG117" s="877"/>
      <c r="BH117" s="877"/>
      <c r="BI117" s="877"/>
      <c r="BJ117" s="877"/>
      <c r="BK117" s="877"/>
      <c r="BL117" s="877"/>
      <c r="BM117" s="877"/>
      <c r="BN117" s="877"/>
      <c r="BO117" s="877"/>
      <c r="BP117" s="878"/>
      <c r="BQ117" s="829" t="s">
        <v>129</v>
      </c>
      <c r="BR117" s="830"/>
      <c r="BS117" s="830"/>
      <c r="BT117" s="830"/>
      <c r="BU117" s="830"/>
      <c r="BV117" s="830" t="s">
        <v>129</v>
      </c>
      <c r="BW117" s="830"/>
      <c r="BX117" s="830"/>
      <c r="BY117" s="830"/>
      <c r="BZ117" s="830"/>
      <c r="CA117" s="830" t="s">
        <v>129</v>
      </c>
      <c r="CB117" s="830"/>
      <c r="CC117" s="830"/>
      <c r="CD117" s="830"/>
      <c r="CE117" s="830"/>
      <c r="CF117" s="888" t="s">
        <v>129</v>
      </c>
      <c r="CG117" s="889"/>
      <c r="CH117" s="889"/>
      <c r="CI117" s="889"/>
      <c r="CJ117" s="889"/>
      <c r="CK117" s="940"/>
      <c r="CL117" s="834"/>
      <c r="CM117" s="828" t="s">
        <v>456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129</v>
      </c>
      <c r="DH117" s="793"/>
      <c r="DI117" s="793"/>
      <c r="DJ117" s="793"/>
      <c r="DK117" s="794"/>
      <c r="DL117" s="795" t="s">
        <v>129</v>
      </c>
      <c r="DM117" s="793"/>
      <c r="DN117" s="793"/>
      <c r="DO117" s="793"/>
      <c r="DP117" s="794"/>
      <c r="DQ117" s="795" t="s">
        <v>129</v>
      </c>
      <c r="DR117" s="793"/>
      <c r="DS117" s="793"/>
      <c r="DT117" s="793"/>
      <c r="DU117" s="794"/>
      <c r="DV117" s="837" t="s">
        <v>129</v>
      </c>
      <c r="DW117" s="838"/>
      <c r="DX117" s="838"/>
      <c r="DY117" s="838"/>
      <c r="DZ117" s="839"/>
    </row>
    <row r="118" spans="1:130" s="224" customFormat="1" ht="26.25" customHeight="1" x14ac:dyDescent="0.2">
      <c r="A118" s="908" t="s">
        <v>428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425</v>
      </c>
      <c r="AB118" s="909"/>
      <c r="AC118" s="909"/>
      <c r="AD118" s="909"/>
      <c r="AE118" s="910"/>
      <c r="AF118" s="911" t="s">
        <v>426</v>
      </c>
      <c r="AG118" s="909"/>
      <c r="AH118" s="909"/>
      <c r="AI118" s="909"/>
      <c r="AJ118" s="910"/>
      <c r="AK118" s="911" t="s">
        <v>307</v>
      </c>
      <c r="AL118" s="909"/>
      <c r="AM118" s="909"/>
      <c r="AN118" s="909"/>
      <c r="AO118" s="910"/>
      <c r="AP118" s="912" t="s">
        <v>427</v>
      </c>
      <c r="AQ118" s="913"/>
      <c r="AR118" s="913"/>
      <c r="AS118" s="913"/>
      <c r="AT118" s="914"/>
      <c r="AU118" s="945"/>
      <c r="AV118" s="946"/>
      <c r="AW118" s="946"/>
      <c r="AX118" s="946"/>
      <c r="AY118" s="946"/>
      <c r="AZ118" s="851" t="s">
        <v>457</v>
      </c>
      <c r="BA118" s="852"/>
      <c r="BB118" s="852"/>
      <c r="BC118" s="852"/>
      <c r="BD118" s="852"/>
      <c r="BE118" s="852"/>
      <c r="BF118" s="852"/>
      <c r="BG118" s="852"/>
      <c r="BH118" s="852"/>
      <c r="BI118" s="852"/>
      <c r="BJ118" s="852"/>
      <c r="BK118" s="852"/>
      <c r="BL118" s="852"/>
      <c r="BM118" s="852"/>
      <c r="BN118" s="852"/>
      <c r="BO118" s="852"/>
      <c r="BP118" s="853"/>
      <c r="BQ118" s="892" t="s">
        <v>129</v>
      </c>
      <c r="BR118" s="858"/>
      <c r="BS118" s="858"/>
      <c r="BT118" s="858"/>
      <c r="BU118" s="858"/>
      <c r="BV118" s="858" t="s">
        <v>129</v>
      </c>
      <c r="BW118" s="858"/>
      <c r="BX118" s="858"/>
      <c r="BY118" s="858"/>
      <c r="BZ118" s="858"/>
      <c r="CA118" s="858" t="s">
        <v>129</v>
      </c>
      <c r="CB118" s="858"/>
      <c r="CC118" s="858"/>
      <c r="CD118" s="858"/>
      <c r="CE118" s="858"/>
      <c r="CF118" s="888" t="s">
        <v>129</v>
      </c>
      <c r="CG118" s="889"/>
      <c r="CH118" s="889"/>
      <c r="CI118" s="889"/>
      <c r="CJ118" s="889"/>
      <c r="CK118" s="940"/>
      <c r="CL118" s="834"/>
      <c r="CM118" s="828" t="s">
        <v>458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129</v>
      </c>
      <c r="DH118" s="793"/>
      <c r="DI118" s="793"/>
      <c r="DJ118" s="793"/>
      <c r="DK118" s="794"/>
      <c r="DL118" s="795" t="s">
        <v>129</v>
      </c>
      <c r="DM118" s="793"/>
      <c r="DN118" s="793"/>
      <c r="DO118" s="793"/>
      <c r="DP118" s="794"/>
      <c r="DQ118" s="795" t="s">
        <v>129</v>
      </c>
      <c r="DR118" s="793"/>
      <c r="DS118" s="793"/>
      <c r="DT118" s="793"/>
      <c r="DU118" s="794"/>
      <c r="DV118" s="837" t="s">
        <v>129</v>
      </c>
      <c r="DW118" s="838"/>
      <c r="DX118" s="838"/>
      <c r="DY118" s="838"/>
      <c r="DZ118" s="839"/>
    </row>
    <row r="119" spans="1:130" s="224" customFormat="1" ht="26.25" customHeight="1" x14ac:dyDescent="0.2">
      <c r="A119" s="831" t="s">
        <v>431</v>
      </c>
      <c r="B119" s="832"/>
      <c r="C119" s="873" t="s">
        <v>432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129</v>
      </c>
      <c r="AB119" s="902"/>
      <c r="AC119" s="902"/>
      <c r="AD119" s="902"/>
      <c r="AE119" s="903"/>
      <c r="AF119" s="904" t="s">
        <v>129</v>
      </c>
      <c r="AG119" s="902"/>
      <c r="AH119" s="902"/>
      <c r="AI119" s="902"/>
      <c r="AJ119" s="903"/>
      <c r="AK119" s="904" t="s">
        <v>129</v>
      </c>
      <c r="AL119" s="902"/>
      <c r="AM119" s="902"/>
      <c r="AN119" s="902"/>
      <c r="AO119" s="903"/>
      <c r="AP119" s="905" t="s">
        <v>129</v>
      </c>
      <c r="AQ119" s="906"/>
      <c r="AR119" s="906"/>
      <c r="AS119" s="906"/>
      <c r="AT119" s="907"/>
      <c r="AU119" s="947"/>
      <c r="AV119" s="948"/>
      <c r="AW119" s="948"/>
      <c r="AX119" s="948"/>
      <c r="AY119" s="948"/>
      <c r="AZ119" s="245" t="s">
        <v>186</v>
      </c>
      <c r="BA119" s="245"/>
      <c r="BB119" s="245"/>
      <c r="BC119" s="245"/>
      <c r="BD119" s="245"/>
      <c r="BE119" s="245"/>
      <c r="BF119" s="245"/>
      <c r="BG119" s="245"/>
      <c r="BH119" s="245"/>
      <c r="BI119" s="245"/>
      <c r="BJ119" s="245"/>
      <c r="BK119" s="245"/>
      <c r="BL119" s="245"/>
      <c r="BM119" s="245"/>
      <c r="BN119" s="245"/>
      <c r="BO119" s="890" t="s">
        <v>459</v>
      </c>
      <c r="BP119" s="891"/>
      <c r="BQ119" s="892">
        <v>26057072</v>
      </c>
      <c r="BR119" s="858"/>
      <c r="BS119" s="858"/>
      <c r="BT119" s="858"/>
      <c r="BU119" s="858"/>
      <c r="BV119" s="858">
        <v>24630384</v>
      </c>
      <c r="BW119" s="858"/>
      <c r="BX119" s="858"/>
      <c r="BY119" s="858"/>
      <c r="BZ119" s="858"/>
      <c r="CA119" s="858">
        <v>23539278</v>
      </c>
      <c r="CB119" s="858"/>
      <c r="CC119" s="858"/>
      <c r="CD119" s="858"/>
      <c r="CE119" s="858"/>
      <c r="CF119" s="761"/>
      <c r="CG119" s="762"/>
      <c r="CH119" s="762"/>
      <c r="CI119" s="762"/>
      <c r="CJ119" s="847"/>
      <c r="CK119" s="941"/>
      <c r="CL119" s="836"/>
      <c r="CM119" s="851" t="s">
        <v>460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129</v>
      </c>
      <c r="DH119" s="777"/>
      <c r="DI119" s="777"/>
      <c r="DJ119" s="777"/>
      <c r="DK119" s="778"/>
      <c r="DL119" s="779" t="s">
        <v>129</v>
      </c>
      <c r="DM119" s="777"/>
      <c r="DN119" s="777"/>
      <c r="DO119" s="777"/>
      <c r="DP119" s="778"/>
      <c r="DQ119" s="779" t="s">
        <v>129</v>
      </c>
      <c r="DR119" s="777"/>
      <c r="DS119" s="777"/>
      <c r="DT119" s="777"/>
      <c r="DU119" s="778"/>
      <c r="DV119" s="861" t="s">
        <v>129</v>
      </c>
      <c r="DW119" s="862"/>
      <c r="DX119" s="862"/>
      <c r="DY119" s="862"/>
      <c r="DZ119" s="863"/>
    </row>
    <row r="120" spans="1:130" s="224" customFormat="1" ht="26.25" customHeight="1" x14ac:dyDescent="0.2">
      <c r="A120" s="833"/>
      <c r="B120" s="834"/>
      <c r="C120" s="828" t="s">
        <v>437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129</v>
      </c>
      <c r="AB120" s="793"/>
      <c r="AC120" s="793"/>
      <c r="AD120" s="793"/>
      <c r="AE120" s="794"/>
      <c r="AF120" s="795" t="s">
        <v>129</v>
      </c>
      <c r="AG120" s="793"/>
      <c r="AH120" s="793"/>
      <c r="AI120" s="793"/>
      <c r="AJ120" s="794"/>
      <c r="AK120" s="795" t="s">
        <v>129</v>
      </c>
      <c r="AL120" s="793"/>
      <c r="AM120" s="793"/>
      <c r="AN120" s="793"/>
      <c r="AO120" s="794"/>
      <c r="AP120" s="837" t="s">
        <v>129</v>
      </c>
      <c r="AQ120" s="838"/>
      <c r="AR120" s="838"/>
      <c r="AS120" s="838"/>
      <c r="AT120" s="839"/>
      <c r="AU120" s="893" t="s">
        <v>461</v>
      </c>
      <c r="AV120" s="894"/>
      <c r="AW120" s="894"/>
      <c r="AX120" s="894"/>
      <c r="AY120" s="895"/>
      <c r="AZ120" s="873" t="s">
        <v>462</v>
      </c>
      <c r="BA120" s="821"/>
      <c r="BB120" s="821"/>
      <c r="BC120" s="821"/>
      <c r="BD120" s="821"/>
      <c r="BE120" s="821"/>
      <c r="BF120" s="821"/>
      <c r="BG120" s="821"/>
      <c r="BH120" s="821"/>
      <c r="BI120" s="821"/>
      <c r="BJ120" s="821"/>
      <c r="BK120" s="821"/>
      <c r="BL120" s="821"/>
      <c r="BM120" s="821"/>
      <c r="BN120" s="821"/>
      <c r="BO120" s="821"/>
      <c r="BP120" s="822"/>
      <c r="BQ120" s="874">
        <v>10524479</v>
      </c>
      <c r="BR120" s="855"/>
      <c r="BS120" s="855"/>
      <c r="BT120" s="855"/>
      <c r="BU120" s="855"/>
      <c r="BV120" s="855">
        <v>12216225</v>
      </c>
      <c r="BW120" s="855"/>
      <c r="BX120" s="855"/>
      <c r="BY120" s="855"/>
      <c r="BZ120" s="855"/>
      <c r="CA120" s="855">
        <v>13049470</v>
      </c>
      <c r="CB120" s="855"/>
      <c r="CC120" s="855"/>
      <c r="CD120" s="855"/>
      <c r="CE120" s="855"/>
      <c r="CF120" s="879">
        <v>118.8</v>
      </c>
      <c r="CG120" s="880"/>
      <c r="CH120" s="880"/>
      <c r="CI120" s="880"/>
      <c r="CJ120" s="880"/>
      <c r="CK120" s="881" t="s">
        <v>463</v>
      </c>
      <c r="CL120" s="865"/>
      <c r="CM120" s="865"/>
      <c r="CN120" s="865"/>
      <c r="CO120" s="866"/>
      <c r="CP120" s="885" t="s">
        <v>405</v>
      </c>
      <c r="CQ120" s="886"/>
      <c r="CR120" s="886"/>
      <c r="CS120" s="886"/>
      <c r="CT120" s="886"/>
      <c r="CU120" s="886"/>
      <c r="CV120" s="886"/>
      <c r="CW120" s="886"/>
      <c r="CX120" s="886"/>
      <c r="CY120" s="886"/>
      <c r="CZ120" s="886"/>
      <c r="DA120" s="886"/>
      <c r="DB120" s="886"/>
      <c r="DC120" s="886"/>
      <c r="DD120" s="886"/>
      <c r="DE120" s="886"/>
      <c r="DF120" s="887"/>
      <c r="DG120" s="874">
        <v>723940</v>
      </c>
      <c r="DH120" s="855"/>
      <c r="DI120" s="855"/>
      <c r="DJ120" s="855"/>
      <c r="DK120" s="855"/>
      <c r="DL120" s="855">
        <v>689265</v>
      </c>
      <c r="DM120" s="855"/>
      <c r="DN120" s="855"/>
      <c r="DO120" s="855"/>
      <c r="DP120" s="855"/>
      <c r="DQ120" s="855">
        <v>672628</v>
      </c>
      <c r="DR120" s="855"/>
      <c r="DS120" s="855"/>
      <c r="DT120" s="855"/>
      <c r="DU120" s="855"/>
      <c r="DV120" s="856">
        <v>6.1</v>
      </c>
      <c r="DW120" s="856"/>
      <c r="DX120" s="856"/>
      <c r="DY120" s="856"/>
      <c r="DZ120" s="857"/>
    </row>
    <row r="121" spans="1:130" s="224" customFormat="1" ht="26.25" customHeight="1" x14ac:dyDescent="0.2">
      <c r="A121" s="833"/>
      <c r="B121" s="834"/>
      <c r="C121" s="876" t="s">
        <v>464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129</v>
      </c>
      <c r="AB121" s="793"/>
      <c r="AC121" s="793"/>
      <c r="AD121" s="793"/>
      <c r="AE121" s="794"/>
      <c r="AF121" s="795" t="s">
        <v>129</v>
      </c>
      <c r="AG121" s="793"/>
      <c r="AH121" s="793"/>
      <c r="AI121" s="793"/>
      <c r="AJ121" s="794"/>
      <c r="AK121" s="795" t="s">
        <v>465</v>
      </c>
      <c r="AL121" s="793"/>
      <c r="AM121" s="793"/>
      <c r="AN121" s="793"/>
      <c r="AO121" s="794"/>
      <c r="AP121" s="837" t="s">
        <v>129</v>
      </c>
      <c r="AQ121" s="838"/>
      <c r="AR121" s="838"/>
      <c r="AS121" s="838"/>
      <c r="AT121" s="839"/>
      <c r="AU121" s="896"/>
      <c r="AV121" s="897"/>
      <c r="AW121" s="897"/>
      <c r="AX121" s="897"/>
      <c r="AY121" s="898"/>
      <c r="AZ121" s="828" t="s">
        <v>466</v>
      </c>
      <c r="BA121" s="765"/>
      <c r="BB121" s="765"/>
      <c r="BC121" s="765"/>
      <c r="BD121" s="765"/>
      <c r="BE121" s="765"/>
      <c r="BF121" s="765"/>
      <c r="BG121" s="765"/>
      <c r="BH121" s="765"/>
      <c r="BI121" s="765"/>
      <c r="BJ121" s="765"/>
      <c r="BK121" s="765"/>
      <c r="BL121" s="765"/>
      <c r="BM121" s="765"/>
      <c r="BN121" s="765"/>
      <c r="BO121" s="765"/>
      <c r="BP121" s="766"/>
      <c r="BQ121" s="829">
        <v>466610</v>
      </c>
      <c r="BR121" s="830"/>
      <c r="BS121" s="830"/>
      <c r="BT121" s="830"/>
      <c r="BU121" s="830"/>
      <c r="BV121" s="830">
        <v>537185</v>
      </c>
      <c r="BW121" s="830"/>
      <c r="BX121" s="830"/>
      <c r="BY121" s="830"/>
      <c r="BZ121" s="830"/>
      <c r="CA121" s="830">
        <v>640948</v>
      </c>
      <c r="CB121" s="830"/>
      <c r="CC121" s="830"/>
      <c r="CD121" s="830"/>
      <c r="CE121" s="830"/>
      <c r="CF121" s="888">
        <v>5.8</v>
      </c>
      <c r="CG121" s="889"/>
      <c r="CH121" s="889"/>
      <c r="CI121" s="889"/>
      <c r="CJ121" s="889"/>
      <c r="CK121" s="882"/>
      <c r="CL121" s="868"/>
      <c r="CM121" s="868"/>
      <c r="CN121" s="868"/>
      <c r="CO121" s="869"/>
      <c r="CP121" s="848" t="s">
        <v>408</v>
      </c>
      <c r="CQ121" s="849"/>
      <c r="CR121" s="849"/>
      <c r="CS121" s="849"/>
      <c r="CT121" s="849"/>
      <c r="CU121" s="849"/>
      <c r="CV121" s="849"/>
      <c r="CW121" s="849"/>
      <c r="CX121" s="849"/>
      <c r="CY121" s="849"/>
      <c r="CZ121" s="849"/>
      <c r="DA121" s="849"/>
      <c r="DB121" s="849"/>
      <c r="DC121" s="849"/>
      <c r="DD121" s="849"/>
      <c r="DE121" s="849"/>
      <c r="DF121" s="850"/>
      <c r="DG121" s="829">
        <v>519684</v>
      </c>
      <c r="DH121" s="830"/>
      <c r="DI121" s="830"/>
      <c r="DJ121" s="830"/>
      <c r="DK121" s="830"/>
      <c r="DL121" s="830">
        <v>481622</v>
      </c>
      <c r="DM121" s="830"/>
      <c r="DN121" s="830"/>
      <c r="DO121" s="830"/>
      <c r="DP121" s="830"/>
      <c r="DQ121" s="830">
        <v>432224</v>
      </c>
      <c r="DR121" s="830"/>
      <c r="DS121" s="830"/>
      <c r="DT121" s="830"/>
      <c r="DU121" s="830"/>
      <c r="DV121" s="807">
        <v>3.9</v>
      </c>
      <c r="DW121" s="807"/>
      <c r="DX121" s="807"/>
      <c r="DY121" s="807"/>
      <c r="DZ121" s="808"/>
    </row>
    <row r="122" spans="1:130" s="224" customFormat="1" ht="26.25" customHeight="1" x14ac:dyDescent="0.2">
      <c r="A122" s="833"/>
      <c r="B122" s="834"/>
      <c r="C122" s="828" t="s">
        <v>447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129</v>
      </c>
      <c r="AB122" s="793"/>
      <c r="AC122" s="793"/>
      <c r="AD122" s="793"/>
      <c r="AE122" s="794"/>
      <c r="AF122" s="795" t="s">
        <v>129</v>
      </c>
      <c r="AG122" s="793"/>
      <c r="AH122" s="793"/>
      <c r="AI122" s="793"/>
      <c r="AJ122" s="794"/>
      <c r="AK122" s="795" t="s">
        <v>129</v>
      </c>
      <c r="AL122" s="793"/>
      <c r="AM122" s="793"/>
      <c r="AN122" s="793"/>
      <c r="AO122" s="794"/>
      <c r="AP122" s="837" t="s">
        <v>129</v>
      </c>
      <c r="AQ122" s="838"/>
      <c r="AR122" s="838"/>
      <c r="AS122" s="838"/>
      <c r="AT122" s="839"/>
      <c r="AU122" s="896"/>
      <c r="AV122" s="897"/>
      <c r="AW122" s="897"/>
      <c r="AX122" s="897"/>
      <c r="AY122" s="898"/>
      <c r="AZ122" s="851" t="s">
        <v>467</v>
      </c>
      <c r="BA122" s="852"/>
      <c r="BB122" s="852"/>
      <c r="BC122" s="852"/>
      <c r="BD122" s="852"/>
      <c r="BE122" s="852"/>
      <c r="BF122" s="852"/>
      <c r="BG122" s="852"/>
      <c r="BH122" s="852"/>
      <c r="BI122" s="852"/>
      <c r="BJ122" s="852"/>
      <c r="BK122" s="852"/>
      <c r="BL122" s="852"/>
      <c r="BM122" s="852"/>
      <c r="BN122" s="852"/>
      <c r="BO122" s="852"/>
      <c r="BP122" s="853"/>
      <c r="BQ122" s="892">
        <v>15813168</v>
      </c>
      <c r="BR122" s="858"/>
      <c r="BS122" s="858"/>
      <c r="BT122" s="858"/>
      <c r="BU122" s="858"/>
      <c r="BV122" s="858">
        <v>14934057</v>
      </c>
      <c r="BW122" s="858"/>
      <c r="BX122" s="858"/>
      <c r="BY122" s="858"/>
      <c r="BZ122" s="858"/>
      <c r="CA122" s="858">
        <v>14053415</v>
      </c>
      <c r="CB122" s="858"/>
      <c r="CC122" s="858"/>
      <c r="CD122" s="858"/>
      <c r="CE122" s="858"/>
      <c r="CF122" s="859">
        <v>127.9</v>
      </c>
      <c r="CG122" s="860"/>
      <c r="CH122" s="860"/>
      <c r="CI122" s="860"/>
      <c r="CJ122" s="860"/>
      <c r="CK122" s="882"/>
      <c r="CL122" s="868"/>
      <c r="CM122" s="868"/>
      <c r="CN122" s="868"/>
      <c r="CO122" s="869"/>
      <c r="CP122" s="848" t="s">
        <v>407</v>
      </c>
      <c r="CQ122" s="849"/>
      <c r="CR122" s="849"/>
      <c r="CS122" s="849"/>
      <c r="CT122" s="849"/>
      <c r="CU122" s="849"/>
      <c r="CV122" s="849"/>
      <c r="CW122" s="849"/>
      <c r="CX122" s="849"/>
      <c r="CY122" s="849"/>
      <c r="CZ122" s="849"/>
      <c r="DA122" s="849"/>
      <c r="DB122" s="849"/>
      <c r="DC122" s="849"/>
      <c r="DD122" s="849"/>
      <c r="DE122" s="849"/>
      <c r="DF122" s="850"/>
      <c r="DG122" s="829">
        <v>216775</v>
      </c>
      <c r="DH122" s="830"/>
      <c r="DI122" s="830"/>
      <c r="DJ122" s="830"/>
      <c r="DK122" s="830"/>
      <c r="DL122" s="830">
        <v>171275</v>
      </c>
      <c r="DM122" s="830"/>
      <c r="DN122" s="830"/>
      <c r="DO122" s="830"/>
      <c r="DP122" s="830"/>
      <c r="DQ122" s="830">
        <v>130755</v>
      </c>
      <c r="DR122" s="830"/>
      <c r="DS122" s="830"/>
      <c r="DT122" s="830"/>
      <c r="DU122" s="830"/>
      <c r="DV122" s="807">
        <v>1.2</v>
      </c>
      <c r="DW122" s="807"/>
      <c r="DX122" s="807"/>
      <c r="DY122" s="807"/>
      <c r="DZ122" s="808"/>
    </row>
    <row r="123" spans="1:130" s="224" customFormat="1" ht="26.25" customHeight="1" x14ac:dyDescent="0.2">
      <c r="A123" s="833"/>
      <c r="B123" s="834"/>
      <c r="C123" s="828" t="s">
        <v>453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129</v>
      </c>
      <c r="AB123" s="793"/>
      <c r="AC123" s="793"/>
      <c r="AD123" s="793"/>
      <c r="AE123" s="794"/>
      <c r="AF123" s="795" t="s">
        <v>129</v>
      </c>
      <c r="AG123" s="793"/>
      <c r="AH123" s="793"/>
      <c r="AI123" s="793"/>
      <c r="AJ123" s="794"/>
      <c r="AK123" s="795" t="s">
        <v>129</v>
      </c>
      <c r="AL123" s="793"/>
      <c r="AM123" s="793"/>
      <c r="AN123" s="793"/>
      <c r="AO123" s="794"/>
      <c r="AP123" s="837" t="s">
        <v>129</v>
      </c>
      <c r="AQ123" s="838"/>
      <c r="AR123" s="838"/>
      <c r="AS123" s="838"/>
      <c r="AT123" s="839"/>
      <c r="AU123" s="899"/>
      <c r="AV123" s="900"/>
      <c r="AW123" s="900"/>
      <c r="AX123" s="900"/>
      <c r="AY123" s="900"/>
      <c r="AZ123" s="245" t="s">
        <v>186</v>
      </c>
      <c r="BA123" s="245"/>
      <c r="BB123" s="245"/>
      <c r="BC123" s="245"/>
      <c r="BD123" s="245"/>
      <c r="BE123" s="245"/>
      <c r="BF123" s="245"/>
      <c r="BG123" s="245"/>
      <c r="BH123" s="245"/>
      <c r="BI123" s="245"/>
      <c r="BJ123" s="245"/>
      <c r="BK123" s="245"/>
      <c r="BL123" s="245"/>
      <c r="BM123" s="245"/>
      <c r="BN123" s="245"/>
      <c r="BO123" s="890" t="s">
        <v>468</v>
      </c>
      <c r="BP123" s="891"/>
      <c r="BQ123" s="845">
        <v>26804257</v>
      </c>
      <c r="BR123" s="846"/>
      <c r="BS123" s="846"/>
      <c r="BT123" s="846"/>
      <c r="BU123" s="846"/>
      <c r="BV123" s="846">
        <v>27687467</v>
      </c>
      <c r="BW123" s="846"/>
      <c r="BX123" s="846"/>
      <c r="BY123" s="846"/>
      <c r="BZ123" s="846"/>
      <c r="CA123" s="846">
        <v>27743833</v>
      </c>
      <c r="CB123" s="846"/>
      <c r="CC123" s="846"/>
      <c r="CD123" s="846"/>
      <c r="CE123" s="846"/>
      <c r="CF123" s="761"/>
      <c r="CG123" s="762"/>
      <c r="CH123" s="762"/>
      <c r="CI123" s="762"/>
      <c r="CJ123" s="847"/>
      <c r="CK123" s="882"/>
      <c r="CL123" s="868"/>
      <c r="CM123" s="868"/>
      <c r="CN123" s="868"/>
      <c r="CO123" s="869"/>
      <c r="CP123" s="848" t="s">
        <v>403</v>
      </c>
      <c r="CQ123" s="849"/>
      <c r="CR123" s="849"/>
      <c r="CS123" s="849"/>
      <c r="CT123" s="849"/>
      <c r="CU123" s="849"/>
      <c r="CV123" s="849"/>
      <c r="CW123" s="849"/>
      <c r="CX123" s="849"/>
      <c r="CY123" s="849"/>
      <c r="CZ123" s="849"/>
      <c r="DA123" s="849"/>
      <c r="DB123" s="849"/>
      <c r="DC123" s="849"/>
      <c r="DD123" s="849"/>
      <c r="DE123" s="849"/>
      <c r="DF123" s="850"/>
      <c r="DG123" s="792" t="s">
        <v>129</v>
      </c>
      <c r="DH123" s="793"/>
      <c r="DI123" s="793"/>
      <c r="DJ123" s="793"/>
      <c r="DK123" s="794"/>
      <c r="DL123" s="795" t="s">
        <v>129</v>
      </c>
      <c r="DM123" s="793"/>
      <c r="DN123" s="793"/>
      <c r="DO123" s="793"/>
      <c r="DP123" s="794"/>
      <c r="DQ123" s="795" t="s">
        <v>129</v>
      </c>
      <c r="DR123" s="793"/>
      <c r="DS123" s="793"/>
      <c r="DT123" s="793"/>
      <c r="DU123" s="794"/>
      <c r="DV123" s="837" t="s">
        <v>465</v>
      </c>
      <c r="DW123" s="838"/>
      <c r="DX123" s="838"/>
      <c r="DY123" s="838"/>
      <c r="DZ123" s="839"/>
    </row>
    <row r="124" spans="1:130" s="224" customFormat="1" ht="26.25" customHeight="1" thickBot="1" x14ac:dyDescent="0.25">
      <c r="A124" s="833"/>
      <c r="B124" s="834"/>
      <c r="C124" s="828" t="s">
        <v>456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129</v>
      </c>
      <c r="AB124" s="793"/>
      <c r="AC124" s="793"/>
      <c r="AD124" s="793"/>
      <c r="AE124" s="794"/>
      <c r="AF124" s="795" t="s">
        <v>129</v>
      </c>
      <c r="AG124" s="793"/>
      <c r="AH124" s="793"/>
      <c r="AI124" s="793"/>
      <c r="AJ124" s="794"/>
      <c r="AK124" s="795" t="s">
        <v>129</v>
      </c>
      <c r="AL124" s="793"/>
      <c r="AM124" s="793"/>
      <c r="AN124" s="793"/>
      <c r="AO124" s="794"/>
      <c r="AP124" s="837" t="s">
        <v>129</v>
      </c>
      <c r="AQ124" s="838"/>
      <c r="AR124" s="838"/>
      <c r="AS124" s="838"/>
      <c r="AT124" s="839"/>
      <c r="AU124" s="840" t="s">
        <v>469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129</v>
      </c>
      <c r="BR124" s="844"/>
      <c r="BS124" s="844"/>
      <c r="BT124" s="844"/>
      <c r="BU124" s="844"/>
      <c r="BV124" s="844" t="s">
        <v>129</v>
      </c>
      <c r="BW124" s="844"/>
      <c r="BX124" s="844"/>
      <c r="BY124" s="844"/>
      <c r="BZ124" s="844"/>
      <c r="CA124" s="844" t="s">
        <v>129</v>
      </c>
      <c r="CB124" s="844"/>
      <c r="CC124" s="844"/>
      <c r="CD124" s="844"/>
      <c r="CE124" s="844"/>
      <c r="CF124" s="739"/>
      <c r="CG124" s="740"/>
      <c r="CH124" s="740"/>
      <c r="CI124" s="740"/>
      <c r="CJ124" s="875"/>
      <c r="CK124" s="883"/>
      <c r="CL124" s="883"/>
      <c r="CM124" s="883"/>
      <c r="CN124" s="883"/>
      <c r="CO124" s="884"/>
      <c r="CP124" s="848" t="s">
        <v>470</v>
      </c>
      <c r="CQ124" s="849"/>
      <c r="CR124" s="849"/>
      <c r="CS124" s="849"/>
      <c r="CT124" s="849"/>
      <c r="CU124" s="849"/>
      <c r="CV124" s="849"/>
      <c r="CW124" s="849"/>
      <c r="CX124" s="849"/>
      <c r="CY124" s="849"/>
      <c r="CZ124" s="849"/>
      <c r="DA124" s="849"/>
      <c r="DB124" s="849"/>
      <c r="DC124" s="849"/>
      <c r="DD124" s="849"/>
      <c r="DE124" s="849"/>
      <c r="DF124" s="850"/>
      <c r="DG124" s="776" t="s">
        <v>129</v>
      </c>
      <c r="DH124" s="777"/>
      <c r="DI124" s="777"/>
      <c r="DJ124" s="777"/>
      <c r="DK124" s="778"/>
      <c r="DL124" s="779" t="s">
        <v>465</v>
      </c>
      <c r="DM124" s="777"/>
      <c r="DN124" s="777"/>
      <c r="DO124" s="777"/>
      <c r="DP124" s="778"/>
      <c r="DQ124" s="779" t="s">
        <v>129</v>
      </c>
      <c r="DR124" s="777"/>
      <c r="DS124" s="777"/>
      <c r="DT124" s="777"/>
      <c r="DU124" s="778"/>
      <c r="DV124" s="861" t="s">
        <v>129</v>
      </c>
      <c r="DW124" s="862"/>
      <c r="DX124" s="862"/>
      <c r="DY124" s="862"/>
      <c r="DZ124" s="863"/>
    </row>
    <row r="125" spans="1:130" s="224" customFormat="1" ht="26.25" customHeight="1" x14ac:dyDescent="0.2">
      <c r="A125" s="833"/>
      <c r="B125" s="834"/>
      <c r="C125" s="828" t="s">
        <v>458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129</v>
      </c>
      <c r="AB125" s="793"/>
      <c r="AC125" s="793"/>
      <c r="AD125" s="793"/>
      <c r="AE125" s="794"/>
      <c r="AF125" s="795" t="s">
        <v>129</v>
      </c>
      <c r="AG125" s="793"/>
      <c r="AH125" s="793"/>
      <c r="AI125" s="793"/>
      <c r="AJ125" s="794"/>
      <c r="AK125" s="795" t="s">
        <v>129</v>
      </c>
      <c r="AL125" s="793"/>
      <c r="AM125" s="793"/>
      <c r="AN125" s="793"/>
      <c r="AO125" s="794"/>
      <c r="AP125" s="837" t="s">
        <v>129</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471</v>
      </c>
      <c r="CL125" s="865"/>
      <c r="CM125" s="865"/>
      <c r="CN125" s="865"/>
      <c r="CO125" s="866"/>
      <c r="CP125" s="873" t="s">
        <v>472</v>
      </c>
      <c r="CQ125" s="821"/>
      <c r="CR125" s="821"/>
      <c r="CS125" s="821"/>
      <c r="CT125" s="821"/>
      <c r="CU125" s="821"/>
      <c r="CV125" s="821"/>
      <c r="CW125" s="821"/>
      <c r="CX125" s="821"/>
      <c r="CY125" s="821"/>
      <c r="CZ125" s="821"/>
      <c r="DA125" s="821"/>
      <c r="DB125" s="821"/>
      <c r="DC125" s="821"/>
      <c r="DD125" s="821"/>
      <c r="DE125" s="821"/>
      <c r="DF125" s="822"/>
      <c r="DG125" s="874" t="s">
        <v>129</v>
      </c>
      <c r="DH125" s="855"/>
      <c r="DI125" s="855"/>
      <c r="DJ125" s="855"/>
      <c r="DK125" s="855"/>
      <c r="DL125" s="855" t="s">
        <v>129</v>
      </c>
      <c r="DM125" s="855"/>
      <c r="DN125" s="855"/>
      <c r="DO125" s="855"/>
      <c r="DP125" s="855"/>
      <c r="DQ125" s="855" t="s">
        <v>129</v>
      </c>
      <c r="DR125" s="855"/>
      <c r="DS125" s="855"/>
      <c r="DT125" s="855"/>
      <c r="DU125" s="855"/>
      <c r="DV125" s="856" t="s">
        <v>129</v>
      </c>
      <c r="DW125" s="856"/>
      <c r="DX125" s="856"/>
      <c r="DY125" s="856"/>
      <c r="DZ125" s="857"/>
    </row>
    <row r="126" spans="1:130" s="224" customFormat="1" ht="26.25" customHeight="1" thickBot="1" x14ac:dyDescent="0.25">
      <c r="A126" s="833"/>
      <c r="B126" s="834"/>
      <c r="C126" s="828" t="s">
        <v>460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129</v>
      </c>
      <c r="AB126" s="793"/>
      <c r="AC126" s="793"/>
      <c r="AD126" s="793"/>
      <c r="AE126" s="794"/>
      <c r="AF126" s="795" t="s">
        <v>129</v>
      </c>
      <c r="AG126" s="793"/>
      <c r="AH126" s="793"/>
      <c r="AI126" s="793"/>
      <c r="AJ126" s="794"/>
      <c r="AK126" s="795" t="s">
        <v>129</v>
      </c>
      <c r="AL126" s="793"/>
      <c r="AM126" s="793"/>
      <c r="AN126" s="793"/>
      <c r="AO126" s="794"/>
      <c r="AP126" s="837" t="s">
        <v>129</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473</v>
      </c>
      <c r="CQ126" s="765"/>
      <c r="CR126" s="765"/>
      <c r="CS126" s="765"/>
      <c r="CT126" s="765"/>
      <c r="CU126" s="765"/>
      <c r="CV126" s="765"/>
      <c r="CW126" s="765"/>
      <c r="CX126" s="765"/>
      <c r="CY126" s="765"/>
      <c r="CZ126" s="765"/>
      <c r="DA126" s="765"/>
      <c r="DB126" s="765"/>
      <c r="DC126" s="765"/>
      <c r="DD126" s="765"/>
      <c r="DE126" s="765"/>
      <c r="DF126" s="766"/>
      <c r="DG126" s="829" t="s">
        <v>129</v>
      </c>
      <c r="DH126" s="830"/>
      <c r="DI126" s="830"/>
      <c r="DJ126" s="830"/>
      <c r="DK126" s="830"/>
      <c r="DL126" s="830" t="s">
        <v>465</v>
      </c>
      <c r="DM126" s="830"/>
      <c r="DN126" s="830"/>
      <c r="DO126" s="830"/>
      <c r="DP126" s="830"/>
      <c r="DQ126" s="830" t="s">
        <v>465</v>
      </c>
      <c r="DR126" s="830"/>
      <c r="DS126" s="830"/>
      <c r="DT126" s="830"/>
      <c r="DU126" s="830"/>
      <c r="DV126" s="807" t="s">
        <v>129</v>
      </c>
      <c r="DW126" s="807"/>
      <c r="DX126" s="807"/>
      <c r="DY126" s="807"/>
      <c r="DZ126" s="808"/>
    </row>
    <row r="127" spans="1:130" s="224" customFormat="1" ht="26.25" customHeight="1" x14ac:dyDescent="0.2">
      <c r="A127" s="835"/>
      <c r="B127" s="836"/>
      <c r="C127" s="851" t="s">
        <v>474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2397</v>
      </c>
      <c r="AB127" s="793"/>
      <c r="AC127" s="793"/>
      <c r="AD127" s="793"/>
      <c r="AE127" s="794"/>
      <c r="AF127" s="795">
        <v>2014</v>
      </c>
      <c r="AG127" s="793"/>
      <c r="AH127" s="793"/>
      <c r="AI127" s="793"/>
      <c r="AJ127" s="794"/>
      <c r="AK127" s="795">
        <v>2157</v>
      </c>
      <c r="AL127" s="793"/>
      <c r="AM127" s="793"/>
      <c r="AN127" s="793"/>
      <c r="AO127" s="794"/>
      <c r="AP127" s="837">
        <v>0</v>
      </c>
      <c r="AQ127" s="838"/>
      <c r="AR127" s="838"/>
      <c r="AS127" s="838"/>
      <c r="AT127" s="839"/>
      <c r="AU127" s="226"/>
      <c r="AV127" s="226"/>
      <c r="AW127" s="226"/>
      <c r="AX127" s="854" t="s">
        <v>475</v>
      </c>
      <c r="AY127" s="825"/>
      <c r="AZ127" s="825"/>
      <c r="BA127" s="825"/>
      <c r="BB127" s="825"/>
      <c r="BC127" s="825"/>
      <c r="BD127" s="825"/>
      <c r="BE127" s="826"/>
      <c r="BF127" s="824" t="s">
        <v>476</v>
      </c>
      <c r="BG127" s="825"/>
      <c r="BH127" s="825"/>
      <c r="BI127" s="825"/>
      <c r="BJ127" s="825"/>
      <c r="BK127" s="825"/>
      <c r="BL127" s="826"/>
      <c r="BM127" s="824" t="s">
        <v>477</v>
      </c>
      <c r="BN127" s="825"/>
      <c r="BO127" s="825"/>
      <c r="BP127" s="825"/>
      <c r="BQ127" s="825"/>
      <c r="BR127" s="825"/>
      <c r="BS127" s="826"/>
      <c r="BT127" s="824" t="s">
        <v>478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479</v>
      </c>
      <c r="CQ127" s="765"/>
      <c r="CR127" s="765"/>
      <c r="CS127" s="765"/>
      <c r="CT127" s="765"/>
      <c r="CU127" s="765"/>
      <c r="CV127" s="765"/>
      <c r="CW127" s="765"/>
      <c r="CX127" s="765"/>
      <c r="CY127" s="765"/>
      <c r="CZ127" s="765"/>
      <c r="DA127" s="765"/>
      <c r="DB127" s="765"/>
      <c r="DC127" s="765"/>
      <c r="DD127" s="765"/>
      <c r="DE127" s="765"/>
      <c r="DF127" s="766"/>
      <c r="DG127" s="829" t="s">
        <v>129</v>
      </c>
      <c r="DH127" s="830"/>
      <c r="DI127" s="830"/>
      <c r="DJ127" s="830"/>
      <c r="DK127" s="830"/>
      <c r="DL127" s="830" t="s">
        <v>129</v>
      </c>
      <c r="DM127" s="830"/>
      <c r="DN127" s="830"/>
      <c r="DO127" s="830"/>
      <c r="DP127" s="830"/>
      <c r="DQ127" s="830" t="s">
        <v>129</v>
      </c>
      <c r="DR127" s="830"/>
      <c r="DS127" s="830"/>
      <c r="DT127" s="830"/>
      <c r="DU127" s="830"/>
      <c r="DV127" s="807" t="s">
        <v>129</v>
      </c>
      <c r="DW127" s="807"/>
      <c r="DX127" s="807"/>
      <c r="DY127" s="807"/>
      <c r="DZ127" s="808"/>
    </row>
    <row r="128" spans="1:130" s="224" customFormat="1" ht="26.25" customHeight="1" thickBot="1" x14ac:dyDescent="0.25">
      <c r="A128" s="809" t="s">
        <v>480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481</v>
      </c>
      <c r="X128" s="811"/>
      <c r="Y128" s="811"/>
      <c r="Z128" s="812"/>
      <c r="AA128" s="813">
        <v>45181</v>
      </c>
      <c r="AB128" s="814"/>
      <c r="AC128" s="814"/>
      <c r="AD128" s="814"/>
      <c r="AE128" s="815"/>
      <c r="AF128" s="816">
        <v>41121</v>
      </c>
      <c r="AG128" s="814"/>
      <c r="AH128" s="814"/>
      <c r="AI128" s="814"/>
      <c r="AJ128" s="815"/>
      <c r="AK128" s="816">
        <v>41443</v>
      </c>
      <c r="AL128" s="814"/>
      <c r="AM128" s="814"/>
      <c r="AN128" s="814"/>
      <c r="AO128" s="815"/>
      <c r="AP128" s="817"/>
      <c r="AQ128" s="818"/>
      <c r="AR128" s="818"/>
      <c r="AS128" s="818"/>
      <c r="AT128" s="819"/>
      <c r="AU128" s="226"/>
      <c r="AV128" s="226"/>
      <c r="AW128" s="226"/>
      <c r="AX128" s="820" t="s">
        <v>482</v>
      </c>
      <c r="AY128" s="821"/>
      <c r="AZ128" s="821"/>
      <c r="BA128" s="821"/>
      <c r="BB128" s="821"/>
      <c r="BC128" s="821"/>
      <c r="BD128" s="821"/>
      <c r="BE128" s="822"/>
      <c r="BF128" s="799" t="s">
        <v>129</v>
      </c>
      <c r="BG128" s="800"/>
      <c r="BH128" s="800"/>
      <c r="BI128" s="800"/>
      <c r="BJ128" s="800"/>
      <c r="BK128" s="800"/>
      <c r="BL128" s="823"/>
      <c r="BM128" s="799">
        <v>12.97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483</v>
      </c>
      <c r="CQ128" s="743"/>
      <c r="CR128" s="743"/>
      <c r="CS128" s="743"/>
      <c r="CT128" s="743"/>
      <c r="CU128" s="743"/>
      <c r="CV128" s="743"/>
      <c r="CW128" s="743"/>
      <c r="CX128" s="743"/>
      <c r="CY128" s="743"/>
      <c r="CZ128" s="743"/>
      <c r="DA128" s="743"/>
      <c r="DB128" s="743"/>
      <c r="DC128" s="743"/>
      <c r="DD128" s="743"/>
      <c r="DE128" s="743"/>
      <c r="DF128" s="744"/>
      <c r="DG128" s="803">
        <v>43192</v>
      </c>
      <c r="DH128" s="804"/>
      <c r="DI128" s="804"/>
      <c r="DJ128" s="804"/>
      <c r="DK128" s="804"/>
      <c r="DL128" s="804">
        <v>12250</v>
      </c>
      <c r="DM128" s="804"/>
      <c r="DN128" s="804"/>
      <c r="DO128" s="804"/>
      <c r="DP128" s="804"/>
      <c r="DQ128" s="804">
        <v>11462</v>
      </c>
      <c r="DR128" s="804"/>
      <c r="DS128" s="804"/>
      <c r="DT128" s="804"/>
      <c r="DU128" s="804"/>
      <c r="DV128" s="805">
        <v>0.1</v>
      </c>
      <c r="DW128" s="805"/>
      <c r="DX128" s="805"/>
      <c r="DY128" s="805"/>
      <c r="DZ128" s="806"/>
    </row>
    <row r="129" spans="1:131" s="224" customFormat="1" ht="26.25" customHeight="1" x14ac:dyDescent="0.2">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484</v>
      </c>
      <c r="X129" s="790"/>
      <c r="Y129" s="790"/>
      <c r="Z129" s="791"/>
      <c r="AA129" s="792">
        <v>12728369</v>
      </c>
      <c r="AB129" s="793"/>
      <c r="AC129" s="793"/>
      <c r="AD129" s="793"/>
      <c r="AE129" s="794"/>
      <c r="AF129" s="795">
        <v>13343212</v>
      </c>
      <c r="AG129" s="793"/>
      <c r="AH129" s="793"/>
      <c r="AI129" s="793"/>
      <c r="AJ129" s="794"/>
      <c r="AK129" s="795">
        <v>12765513</v>
      </c>
      <c r="AL129" s="793"/>
      <c r="AM129" s="793"/>
      <c r="AN129" s="793"/>
      <c r="AO129" s="794"/>
      <c r="AP129" s="796"/>
      <c r="AQ129" s="797"/>
      <c r="AR129" s="797"/>
      <c r="AS129" s="797"/>
      <c r="AT129" s="798"/>
      <c r="AU129" s="227"/>
      <c r="AV129" s="227"/>
      <c r="AW129" s="227"/>
      <c r="AX129" s="764" t="s">
        <v>485</v>
      </c>
      <c r="AY129" s="765"/>
      <c r="AZ129" s="765"/>
      <c r="BA129" s="765"/>
      <c r="BB129" s="765"/>
      <c r="BC129" s="765"/>
      <c r="BD129" s="765"/>
      <c r="BE129" s="766"/>
      <c r="BF129" s="783" t="s">
        <v>129</v>
      </c>
      <c r="BG129" s="784"/>
      <c r="BH129" s="784"/>
      <c r="BI129" s="784"/>
      <c r="BJ129" s="784"/>
      <c r="BK129" s="784"/>
      <c r="BL129" s="785"/>
      <c r="BM129" s="783">
        <v>17.97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486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487</v>
      </c>
      <c r="X130" s="790"/>
      <c r="Y130" s="790"/>
      <c r="Z130" s="791"/>
      <c r="AA130" s="792">
        <v>1867125</v>
      </c>
      <c r="AB130" s="793"/>
      <c r="AC130" s="793"/>
      <c r="AD130" s="793"/>
      <c r="AE130" s="794"/>
      <c r="AF130" s="795">
        <v>1853903</v>
      </c>
      <c r="AG130" s="793"/>
      <c r="AH130" s="793"/>
      <c r="AI130" s="793"/>
      <c r="AJ130" s="794"/>
      <c r="AK130" s="795">
        <v>1780951</v>
      </c>
      <c r="AL130" s="793"/>
      <c r="AM130" s="793"/>
      <c r="AN130" s="793"/>
      <c r="AO130" s="794"/>
      <c r="AP130" s="796"/>
      <c r="AQ130" s="797"/>
      <c r="AR130" s="797"/>
      <c r="AS130" s="797"/>
      <c r="AT130" s="798"/>
      <c r="AU130" s="227"/>
      <c r="AV130" s="227"/>
      <c r="AW130" s="227"/>
      <c r="AX130" s="764" t="s">
        <v>488</v>
      </c>
      <c r="AY130" s="765"/>
      <c r="AZ130" s="765"/>
      <c r="BA130" s="765"/>
      <c r="BB130" s="765"/>
      <c r="BC130" s="765"/>
      <c r="BD130" s="765"/>
      <c r="BE130" s="766"/>
      <c r="BF130" s="767">
        <v>6.9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489</v>
      </c>
      <c r="X131" s="774"/>
      <c r="Y131" s="774"/>
      <c r="Z131" s="775"/>
      <c r="AA131" s="776">
        <v>10861244</v>
      </c>
      <c r="AB131" s="777"/>
      <c r="AC131" s="777"/>
      <c r="AD131" s="777"/>
      <c r="AE131" s="778"/>
      <c r="AF131" s="779">
        <v>11489309</v>
      </c>
      <c r="AG131" s="777"/>
      <c r="AH131" s="777"/>
      <c r="AI131" s="777"/>
      <c r="AJ131" s="778"/>
      <c r="AK131" s="779">
        <v>10984562</v>
      </c>
      <c r="AL131" s="777"/>
      <c r="AM131" s="777"/>
      <c r="AN131" s="777"/>
      <c r="AO131" s="778"/>
      <c r="AP131" s="780"/>
      <c r="AQ131" s="781"/>
      <c r="AR131" s="781"/>
      <c r="AS131" s="781"/>
      <c r="AT131" s="782"/>
      <c r="AU131" s="227"/>
      <c r="AV131" s="227"/>
      <c r="AW131" s="227"/>
      <c r="AX131" s="742" t="s">
        <v>490</v>
      </c>
      <c r="AY131" s="743"/>
      <c r="AZ131" s="743"/>
      <c r="BA131" s="743"/>
      <c r="BB131" s="743"/>
      <c r="BC131" s="743"/>
      <c r="BD131" s="743"/>
      <c r="BE131" s="744"/>
      <c r="BF131" s="745" t="s">
        <v>129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491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492</v>
      </c>
      <c r="W132" s="755"/>
      <c r="X132" s="755"/>
      <c r="Y132" s="755"/>
      <c r="Z132" s="756"/>
      <c r="AA132" s="757">
        <v>7.2648952549999999</v>
      </c>
      <c r="AB132" s="758"/>
      <c r="AC132" s="758"/>
      <c r="AD132" s="758"/>
      <c r="AE132" s="759"/>
      <c r="AF132" s="760">
        <v>6.6735960329999999</v>
      </c>
      <c r="AG132" s="758"/>
      <c r="AH132" s="758"/>
      <c r="AI132" s="758"/>
      <c r="AJ132" s="759"/>
      <c r="AK132" s="760">
        <v>7.0019908290000004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493</v>
      </c>
      <c r="W133" s="734"/>
      <c r="X133" s="734"/>
      <c r="Y133" s="734"/>
      <c r="Z133" s="735"/>
      <c r="AA133" s="736">
        <v>7.1</v>
      </c>
      <c r="AB133" s="737"/>
      <c r="AC133" s="737"/>
      <c r="AD133" s="737"/>
      <c r="AE133" s="738"/>
      <c r="AF133" s="736">
        <v>6.9</v>
      </c>
      <c r="AG133" s="737"/>
      <c r="AH133" s="737"/>
      <c r="AI133" s="737"/>
      <c r="AJ133" s="738"/>
      <c r="AK133" s="736">
        <v>6.9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hyPOUVhaaaGAqgRo6zw9fjlLP/5dB5L2f1bdRxugEQR/XTO3pAb5hc+JH3TcVUXz3bK4BUkxQMfuCE1Hxfu1Q==" saltValue="TUyrYdSJ/G5w1n0wE1Sg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CBAE8-1E12-4C05-9CDC-591A325DB134}">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494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D0PnCWilrGHJIoA+DHKNRqQ+XxYN+xBtF+e54fFAiHv9hMxOxgFlHHavi2MANCZdH1EXpopoX7eX2YgXRi2MA==" saltValue="rEMReW4Sno04aWUozqXsc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0bk1ZRgiCv5qZ3KnlP4JfRHI7l4fQZZgJ3JclZVyJh9NpEnZB3UHaeYJIN1qz3l+bylesiV3kmIGzhfOfaQxg==" saltValue="KvV6fM8abH+pxwfwS4hAF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495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496</v>
      </c>
      <c r="AL6" s="260"/>
      <c r="AM6" s="260"/>
      <c r="AN6" s="260"/>
    </row>
    <row r="7" spans="1:46" ht="13.5" customHeight="1" x14ac:dyDescent="0.2">
      <c r="A7" s="259"/>
      <c r="AK7" s="262"/>
      <c r="AL7" s="263"/>
      <c r="AM7" s="263"/>
      <c r="AN7" s="264"/>
      <c r="AO7" s="1131" t="s">
        <v>497</v>
      </c>
      <c r="AP7" s="265"/>
      <c r="AQ7" s="266" t="s">
        <v>498</v>
      </c>
      <c r="AR7" s="267"/>
    </row>
    <row r="8" spans="1:46" ht="13" x14ac:dyDescent="0.2">
      <c r="A8" s="259"/>
      <c r="AK8" s="268"/>
      <c r="AL8" s="269"/>
      <c r="AM8" s="269"/>
      <c r="AN8" s="270"/>
      <c r="AO8" s="1132"/>
      <c r="AP8" s="271" t="s">
        <v>499</v>
      </c>
      <c r="AQ8" s="272" t="s">
        <v>500</v>
      </c>
      <c r="AR8" s="273" t="s">
        <v>501</v>
      </c>
    </row>
    <row r="9" spans="1:46" ht="13" x14ac:dyDescent="0.2">
      <c r="A9" s="259"/>
      <c r="AK9" s="1143" t="s">
        <v>502</v>
      </c>
      <c r="AL9" s="1144"/>
      <c r="AM9" s="1144"/>
      <c r="AN9" s="1145"/>
      <c r="AO9" s="274">
        <v>3550051</v>
      </c>
      <c r="AP9" s="274">
        <v>108415</v>
      </c>
      <c r="AQ9" s="275">
        <v>105319</v>
      </c>
      <c r="AR9" s="276">
        <v>2.9</v>
      </c>
    </row>
    <row r="10" spans="1:46" ht="13.5" customHeight="1" x14ac:dyDescent="0.2">
      <c r="A10" s="259"/>
      <c r="AK10" s="1143" t="s">
        <v>503</v>
      </c>
      <c r="AL10" s="1144"/>
      <c r="AM10" s="1144"/>
      <c r="AN10" s="1145"/>
      <c r="AO10" s="277">
        <v>576953</v>
      </c>
      <c r="AP10" s="277">
        <v>17620</v>
      </c>
      <c r="AQ10" s="278">
        <v>9860</v>
      </c>
      <c r="AR10" s="279">
        <v>78.7</v>
      </c>
    </row>
    <row r="11" spans="1:46" ht="13.5" customHeight="1" x14ac:dyDescent="0.2">
      <c r="A11" s="259"/>
      <c r="AK11" s="1143" t="s">
        <v>504</v>
      </c>
      <c r="AL11" s="1144"/>
      <c r="AM11" s="1144"/>
      <c r="AN11" s="1145"/>
      <c r="AO11" s="277" t="s">
        <v>505</v>
      </c>
      <c r="AP11" s="277" t="s">
        <v>505</v>
      </c>
      <c r="AQ11" s="278">
        <v>1656</v>
      </c>
      <c r="AR11" s="279" t="s">
        <v>505</v>
      </c>
    </row>
    <row r="12" spans="1:46" ht="13.5" customHeight="1" x14ac:dyDescent="0.2">
      <c r="A12" s="259"/>
      <c r="AK12" s="1143" t="s">
        <v>506</v>
      </c>
      <c r="AL12" s="1144"/>
      <c r="AM12" s="1144"/>
      <c r="AN12" s="1145"/>
      <c r="AO12" s="277" t="s">
        <v>505</v>
      </c>
      <c r="AP12" s="277" t="s">
        <v>505</v>
      </c>
      <c r="AQ12" s="278">
        <v>3</v>
      </c>
      <c r="AR12" s="279" t="s">
        <v>505</v>
      </c>
    </row>
    <row r="13" spans="1:46" ht="13.5" customHeight="1" x14ac:dyDescent="0.2">
      <c r="A13" s="259"/>
      <c r="AK13" s="1143" t="s">
        <v>507</v>
      </c>
      <c r="AL13" s="1144"/>
      <c r="AM13" s="1144"/>
      <c r="AN13" s="1145"/>
      <c r="AO13" s="277">
        <v>119828</v>
      </c>
      <c r="AP13" s="277">
        <v>3659</v>
      </c>
      <c r="AQ13" s="278">
        <v>4056</v>
      </c>
      <c r="AR13" s="279">
        <v>-9.8000000000000007</v>
      </c>
    </row>
    <row r="14" spans="1:46" ht="13.5" customHeight="1" x14ac:dyDescent="0.2">
      <c r="A14" s="259"/>
      <c r="AK14" s="1143" t="s">
        <v>508</v>
      </c>
      <c r="AL14" s="1144"/>
      <c r="AM14" s="1144"/>
      <c r="AN14" s="1145"/>
      <c r="AO14" s="277">
        <v>125324</v>
      </c>
      <c r="AP14" s="277">
        <v>3827</v>
      </c>
      <c r="AQ14" s="278">
        <v>2339</v>
      </c>
      <c r="AR14" s="279">
        <v>63.6</v>
      </c>
    </row>
    <row r="15" spans="1:46" ht="13.5" customHeight="1" x14ac:dyDescent="0.2">
      <c r="A15" s="259"/>
      <c r="AK15" s="1146" t="s">
        <v>509</v>
      </c>
      <c r="AL15" s="1147"/>
      <c r="AM15" s="1147"/>
      <c r="AN15" s="1148"/>
      <c r="AO15" s="277">
        <v>-402490</v>
      </c>
      <c r="AP15" s="277">
        <v>-12292</v>
      </c>
      <c r="AQ15" s="278">
        <v>-7717</v>
      </c>
      <c r="AR15" s="279">
        <v>59.3</v>
      </c>
    </row>
    <row r="16" spans="1:46" ht="13" x14ac:dyDescent="0.2">
      <c r="A16" s="259"/>
      <c r="AK16" s="1146" t="s">
        <v>186</v>
      </c>
      <c r="AL16" s="1147"/>
      <c r="AM16" s="1147"/>
      <c r="AN16" s="1148"/>
      <c r="AO16" s="277">
        <v>3969666</v>
      </c>
      <c r="AP16" s="277">
        <v>121230</v>
      </c>
      <c r="AQ16" s="278">
        <v>115515</v>
      </c>
      <c r="AR16" s="279">
        <v>4.9000000000000004</v>
      </c>
    </row>
    <row r="17" spans="1:46" ht="13" x14ac:dyDescent="0.2">
      <c r="A17" s="259"/>
    </row>
    <row r="18" spans="1:46" ht="13" x14ac:dyDescent="0.2">
      <c r="A18" s="259"/>
      <c r="AQ18" s="280"/>
      <c r="AR18" s="280"/>
    </row>
    <row r="19" spans="1:46" ht="13" x14ac:dyDescent="0.2">
      <c r="A19" s="259"/>
      <c r="AK19" s="255" t="s">
        <v>510</v>
      </c>
    </row>
    <row r="20" spans="1:46" ht="13" x14ac:dyDescent="0.2">
      <c r="A20" s="259"/>
      <c r="AK20" s="281"/>
      <c r="AL20" s="282"/>
      <c r="AM20" s="282"/>
      <c r="AN20" s="283"/>
      <c r="AO20" s="284" t="s">
        <v>511</v>
      </c>
      <c r="AP20" s="285" t="s">
        <v>512</v>
      </c>
      <c r="AQ20" s="286" t="s">
        <v>513</v>
      </c>
      <c r="AR20" s="287"/>
    </row>
    <row r="21" spans="1:46" s="260" customFormat="1" ht="13" x14ac:dyDescent="0.2">
      <c r="A21" s="288"/>
      <c r="AK21" s="1149" t="s">
        <v>514</v>
      </c>
      <c r="AL21" s="1150"/>
      <c r="AM21" s="1150"/>
      <c r="AN21" s="1151"/>
      <c r="AO21" s="289">
        <v>10.72</v>
      </c>
      <c r="AP21" s="290">
        <v>10.69</v>
      </c>
      <c r="AQ21" s="291">
        <v>0.03</v>
      </c>
      <c r="AS21" s="292"/>
      <c r="AT21" s="288"/>
    </row>
    <row r="22" spans="1:46" s="260" customFormat="1" ht="13" x14ac:dyDescent="0.2">
      <c r="A22" s="288"/>
      <c r="AK22" s="1149" t="s">
        <v>515</v>
      </c>
      <c r="AL22" s="1150"/>
      <c r="AM22" s="1150"/>
      <c r="AN22" s="1151"/>
      <c r="AO22" s="293">
        <v>98</v>
      </c>
      <c r="AP22" s="294">
        <v>97.4</v>
      </c>
      <c r="AQ22" s="295">
        <v>0.6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516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517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518</v>
      </c>
      <c r="AL29" s="260"/>
      <c r="AM29" s="260"/>
      <c r="AN29" s="260"/>
      <c r="AS29" s="302"/>
    </row>
    <row r="30" spans="1:46" ht="13.5" customHeight="1" x14ac:dyDescent="0.2">
      <c r="A30" s="259"/>
      <c r="AK30" s="262"/>
      <c r="AL30" s="263"/>
      <c r="AM30" s="263"/>
      <c r="AN30" s="264"/>
      <c r="AO30" s="1131" t="s">
        <v>497</v>
      </c>
      <c r="AP30" s="265"/>
      <c r="AQ30" s="266" t="s">
        <v>498</v>
      </c>
      <c r="AR30" s="267"/>
    </row>
    <row r="31" spans="1:46" ht="13" x14ac:dyDescent="0.2">
      <c r="A31" s="259"/>
      <c r="AK31" s="268"/>
      <c r="AL31" s="269"/>
      <c r="AM31" s="269"/>
      <c r="AN31" s="270"/>
      <c r="AO31" s="1132"/>
      <c r="AP31" s="271" t="s">
        <v>499</v>
      </c>
      <c r="AQ31" s="272" t="s">
        <v>500</v>
      </c>
      <c r="AR31" s="273" t="s">
        <v>501</v>
      </c>
    </row>
    <row r="32" spans="1:46" ht="27" customHeight="1" x14ac:dyDescent="0.2">
      <c r="A32" s="259"/>
      <c r="AK32" s="1133" t="s">
        <v>519</v>
      </c>
      <c r="AL32" s="1134"/>
      <c r="AM32" s="1134"/>
      <c r="AN32" s="1135"/>
      <c r="AO32" s="303">
        <v>2229781</v>
      </c>
      <c r="AP32" s="303">
        <v>68095</v>
      </c>
      <c r="AQ32" s="304">
        <v>74824</v>
      </c>
      <c r="AR32" s="305">
        <v>-9</v>
      </c>
    </row>
    <row r="33" spans="1:46" ht="13.5" customHeight="1" x14ac:dyDescent="0.2">
      <c r="A33" s="259"/>
      <c r="AK33" s="1133" t="s">
        <v>520</v>
      </c>
      <c r="AL33" s="1134"/>
      <c r="AM33" s="1134"/>
      <c r="AN33" s="1135"/>
      <c r="AO33" s="303" t="s">
        <v>505</v>
      </c>
      <c r="AP33" s="303" t="s">
        <v>505</v>
      </c>
      <c r="AQ33" s="304" t="s">
        <v>505</v>
      </c>
      <c r="AR33" s="305" t="s">
        <v>505</v>
      </c>
    </row>
    <row r="34" spans="1:46" ht="27" customHeight="1" x14ac:dyDescent="0.2">
      <c r="A34" s="259"/>
      <c r="AK34" s="1133" t="s">
        <v>521</v>
      </c>
      <c r="AL34" s="1134"/>
      <c r="AM34" s="1134"/>
      <c r="AN34" s="1135"/>
      <c r="AO34" s="303" t="s">
        <v>505</v>
      </c>
      <c r="AP34" s="303" t="s">
        <v>505</v>
      </c>
      <c r="AQ34" s="304">
        <v>1</v>
      </c>
      <c r="AR34" s="305" t="s">
        <v>505</v>
      </c>
    </row>
    <row r="35" spans="1:46" ht="27" customHeight="1" x14ac:dyDescent="0.2">
      <c r="A35" s="259"/>
      <c r="AK35" s="1133" t="s">
        <v>522</v>
      </c>
      <c r="AL35" s="1134"/>
      <c r="AM35" s="1134"/>
      <c r="AN35" s="1135"/>
      <c r="AO35" s="303">
        <v>154612</v>
      </c>
      <c r="AP35" s="303">
        <v>4722</v>
      </c>
      <c r="AQ35" s="304">
        <v>17427</v>
      </c>
      <c r="AR35" s="305">
        <v>-72.900000000000006</v>
      </c>
    </row>
    <row r="36" spans="1:46" ht="27" customHeight="1" x14ac:dyDescent="0.2">
      <c r="A36" s="259"/>
      <c r="AK36" s="1133" t="s">
        <v>523</v>
      </c>
      <c r="AL36" s="1134"/>
      <c r="AM36" s="1134"/>
      <c r="AN36" s="1135"/>
      <c r="AO36" s="303">
        <v>204982</v>
      </c>
      <c r="AP36" s="303">
        <v>6260</v>
      </c>
      <c r="AQ36" s="304">
        <v>2447</v>
      </c>
      <c r="AR36" s="305">
        <v>155.80000000000001</v>
      </c>
    </row>
    <row r="37" spans="1:46" ht="13.5" customHeight="1" x14ac:dyDescent="0.2">
      <c r="A37" s="259"/>
      <c r="AK37" s="1133" t="s">
        <v>524</v>
      </c>
      <c r="AL37" s="1134"/>
      <c r="AM37" s="1134"/>
      <c r="AN37" s="1135"/>
      <c r="AO37" s="303">
        <v>2157</v>
      </c>
      <c r="AP37" s="303">
        <v>66</v>
      </c>
      <c r="AQ37" s="304">
        <v>591</v>
      </c>
      <c r="AR37" s="305">
        <v>-88.8</v>
      </c>
    </row>
    <row r="38" spans="1:46" ht="27" customHeight="1" x14ac:dyDescent="0.2">
      <c r="A38" s="259"/>
      <c r="AK38" s="1136" t="s">
        <v>525</v>
      </c>
      <c r="AL38" s="1137"/>
      <c r="AM38" s="1137"/>
      <c r="AN38" s="1138"/>
      <c r="AO38" s="306" t="s">
        <v>505</v>
      </c>
      <c r="AP38" s="306" t="s">
        <v>505</v>
      </c>
      <c r="AQ38" s="307">
        <v>2</v>
      </c>
      <c r="AR38" s="295" t="s">
        <v>505</v>
      </c>
      <c r="AS38" s="302"/>
    </row>
    <row r="39" spans="1:46" ht="13" x14ac:dyDescent="0.2">
      <c r="A39" s="259"/>
      <c r="AK39" s="1136" t="s">
        <v>526</v>
      </c>
      <c r="AL39" s="1137"/>
      <c r="AM39" s="1137"/>
      <c r="AN39" s="1138"/>
      <c r="AO39" s="303">
        <v>-41443</v>
      </c>
      <c r="AP39" s="303">
        <v>-1266</v>
      </c>
      <c r="AQ39" s="304">
        <v>-3618</v>
      </c>
      <c r="AR39" s="305">
        <v>-65</v>
      </c>
      <c r="AS39" s="302"/>
    </row>
    <row r="40" spans="1:46" ht="27" customHeight="1" x14ac:dyDescent="0.2">
      <c r="A40" s="259"/>
      <c r="AK40" s="1133" t="s">
        <v>527</v>
      </c>
      <c r="AL40" s="1134"/>
      <c r="AM40" s="1134"/>
      <c r="AN40" s="1135"/>
      <c r="AO40" s="303">
        <v>-1780951</v>
      </c>
      <c r="AP40" s="303">
        <v>-54388</v>
      </c>
      <c r="AQ40" s="304">
        <v>-63812</v>
      </c>
      <c r="AR40" s="305">
        <v>-14.8</v>
      </c>
      <c r="AS40" s="302"/>
    </row>
    <row r="41" spans="1:46" ht="13" x14ac:dyDescent="0.2">
      <c r="A41" s="259"/>
      <c r="AK41" s="1139" t="s">
        <v>299</v>
      </c>
      <c r="AL41" s="1140"/>
      <c r="AM41" s="1140"/>
      <c r="AN41" s="1141"/>
      <c r="AO41" s="303">
        <v>769138</v>
      </c>
      <c r="AP41" s="303">
        <v>23489</v>
      </c>
      <c r="AQ41" s="304">
        <v>27863</v>
      </c>
      <c r="AR41" s="305">
        <v>-15.7</v>
      </c>
      <c r="AS41" s="302"/>
    </row>
    <row r="42" spans="1:46" ht="13" x14ac:dyDescent="0.2">
      <c r="A42" s="259"/>
      <c r="AK42" s="308" t="s">
        <v>528</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529</v>
      </c>
    </row>
    <row r="48" spans="1:46" ht="13" x14ac:dyDescent="0.2">
      <c r="A48" s="259"/>
      <c r="AK48" s="313" t="s">
        <v>530</v>
      </c>
      <c r="AL48" s="313"/>
      <c r="AM48" s="313"/>
      <c r="AN48" s="313"/>
      <c r="AO48" s="313"/>
      <c r="AP48" s="313"/>
      <c r="AQ48" s="314"/>
      <c r="AR48" s="313"/>
    </row>
    <row r="49" spans="1:44" ht="13.5" customHeight="1" x14ac:dyDescent="0.2">
      <c r="A49" s="259"/>
      <c r="AK49" s="315"/>
      <c r="AL49" s="316"/>
      <c r="AM49" s="1126" t="s">
        <v>497</v>
      </c>
      <c r="AN49" s="1128" t="s">
        <v>531</v>
      </c>
      <c r="AO49" s="1129"/>
      <c r="AP49" s="1129"/>
      <c r="AQ49" s="1129"/>
      <c r="AR49" s="1130"/>
    </row>
    <row r="50" spans="1:44" ht="13" x14ac:dyDescent="0.2">
      <c r="A50" s="259"/>
      <c r="AK50" s="317"/>
      <c r="AL50" s="318"/>
      <c r="AM50" s="1127"/>
      <c r="AN50" s="319" t="s">
        <v>532</v>
      </c>
      <c r="AO50" s="320" t="s">
        <v>533</v>
      </c>
      <c r="AP50" s="321" t="s">
        <v>534</v>
      </c>
      <c r="AQ50" s="322" t="s">
        <v>535</v>
      </c>
      <c r="AR50" s="323" t="s">
        <v>536</v>
      </c>
    </row>
    <row r="51" spans="1:44" ht="13" x14ac:dyDescent="0.2">
      <c r="A51" s="259"/>
      <c r="AK51" s="315" t="s">
        <v>537</v>
      </c>
      <c r="AL51" s="316"/>
      <c r="AM51" s="324">
        <v>2687039</v>
      </c>
      <c r="AN51" s="325">
        <v>75869</v>
      </c>
      <c r="AO51" s="326">
        <v>-2.5</v>
      </c>
      <c r="AP51" s="327">
        <v>83774</v>
      </c>
      <c r="AQ51" s="328">
        <v>-1.5</v>
      </c>
      <c r="AR51" s="329">
        <v>-1</v>
      </c>
    </row>
    <row r="52" spans="1:44" ht="13" x14ac:dyDescent="0.2">
      <c r="A52" s="259"/>
      <c r="AK52" s="330"/>
      <c r="AL52" s="331" t="s">
        <v>538</v>
      </c>
      <c r="AM52" s="332">
        <v>1491786</v>
      </c>
      <c r="AN52" s="333">
        <v>42121</v>
      </c>
      <c r="AO52" s="334">
        <v>19.899999999999999</v>
      </c>
      <c r="AP52" s="335">
        <v>52179</v>
      </c>
      <c r="AQ52" s="336">
        <v>2.7</v>
      </c>
      <c r="AR52" s="337">
        <v>17.2</v>
      </c>
    </row>
    <row r="53" spans="1:44" ht="13" x14ac:dyDescent="0.2">
      <c r="A53" s="259"/>
      <c r="AK53" s="315" t="s">
        <v>539</v>
      </c>
      <c r="AL53" s="316"/>
      <c r="AM53" s="324">
        <v>3158992</v>
      </c>
      <c r="AN53" s="325">
        <v>90836</v>
      </c>
      <c r="AO53" s="326">
        <v>19.7</v>
      </c>
      <c r="AP53" s="327">
        <v>132981</v>
      </c>
      <c r="AQ53" s="328">
        <v>58.7</v>
      </c>
      <c r="AR53" s="329">
        <v>-39</v>
      </c>
    </row>
    <row r="54" spans="1:44" ht="13" x14ac:dyDescent="0.2">
      <c r="A54" s="259"/>
      <c r="AK54" s="330"/>
      <c r="AL54" s="331" t="s">
        <v>538</v>
      </c>
      <c r="AM54" s="332">
        <v>1568586</v>
      </c>
      <c r="AN54" s="333">
        <v>45104</v>
      </c>
      <c r="AO54" s="334">
        <v>7.1</v>
      </c>
      <c r="AP54" s="335">
        <v>56973</v>
      </c>
      <c r="AQ54" s="336">
        <v>9.1999999999999993</v>
      </c>
      <c r="AR54" s="337">
        <v>-2.1</v>
      </c>
    </row>
    <row r="55" spans="1:44" ht="13" x14ac:dyDescent="0.2">
      <c r="A55" s="259"/>
      <c r="AK55" s="315" t="s">
        <v>540</v>
      </c>
      <c r="AL55" s="316"/>
      <c r="AM55" s="324">
        <v>2224005</v>
      </c>
      <c r="AN55" s="325">
        <v>65121</v>
      </c>
      <c r="AO55" s="326">
        <v>-28.3</v>
      </c>
      <c r="AP55" s="327">
        <v>128523</v>
      </c>
      <c r="AQ55" s="328">
        <v>-3.4</v>
      </c>
      <c r="AR55" s="329">
        <v>-24.9</v>
      </c>
    </row>
    <row r="56" spans="1:44" ht="13" x14ac:dyDescent="0.2">
      <c r="A56" s="259"/>
      <c r="AK56" s="330"/>
      <c r="AL56" s="331" t="s">
        <v>538</v>
      </c>
      <c r="AM56" s="332">
        <v>1256776</v>
      </c>
      <c r="AN56" s="333">
        <v>36799</v>
      </c>
      <c r="AO56" s="334">
        <v>-18.399999999999999</v>
      </c>
      <c r="AP56" s="335">
        <v>56792</v>
      </c>
      <c r="AQ56" s="336">
        <v>-0.3</v>
      </c>
      <c r="AR56" s="337">
        <v>-18.100000000000001</v>
      </c>
    </row>
    <row r="57" spans="1:44" ht="13" x14ac:dyDescent="0.2">
      <c r="A57" s="259"/>
      <c r="AK57" s="315" t="s">
        <v>541</v>
      </c>
      <c r="AL57" s="316"/>
      <c r="AM57" s="324">
        <v>3418581</v>
      </c>
      <c r="AN57" s="325">
        <v>102114</v>
      </c>
      <c r="AO57" s="326">
        <v>56.8</v>
      </c>
      <c r="AP57" s="327">
        <v>96469</v>
      </c>
      <c r="AQ57" s="328">
        <v>-24.9</v>
      </c>
      <c r="AR57" s="329">
        <v>81.7</v>
      </c>
    </row>
    <row r="58" spans="1:44" ht="13" x14ac:dyDescent="0.2">
      <c r="A58" s="259"/>
      <c r="AK58" s="330"/>
      <c r="AL58" s="331" t="s">
        <v>538</v>
      </c>
      <c r="AM58" s="332">
        <v>1235096</v>
      </c>
      <c r="AN58" s="333">
        <v>36893</v>
      </c>
      <c r="AO58" s="334">
        <v>0.3</v>
      </c>
      <c r="AP58" s="335">
        <v>49775</v>
      </c>
      <c r="AQ58" s="336">
        <v>-12.4</v>
      </c>
      <c r="AR58" s="337">
        <v>12.7</v>
      </c>
    </row>
    <row r="59" spans="1:44" ht="13" x14ac:dyDescent="0.2">
      <c r="A59" s="259"/>
      <c r="AK59" s="315" t="s">
        <v>542</v>
      </c>
      <c r="AL59" s="316"/>
      <c r="AM59" s="324">
        <v>3096778</v>
      </c>
      <c r="AN59" s="325">
        <v>94573</v>
      </c>
      <c r="AO59" s="326">
        <v>-7.4</v>
      </c>
      <c r="AP59" s="327">
        <v>85743</v>
      </c>
      <c r="AQ59" s="328">
        <v>-11.1</v>
      </c>
      <c r="AR59" s="329">
        <v>3.7</v>
      </c>
    </row>
    <row r="60" spans="1:44" ht="13" x14ac:dyDescent="0.2">
      <c r="A60" s="259"/>
      <c r="AK60" s="330"/>
      <c r="AL60" s="331" t="s">
        <v>538</v>
      </c>
      <c r="AM60" s="332">
        <v>1479578</v>
      </c>
      <c r="AN60" s="333">
        <v>45185</v>
      </c>
      <c r="AO60" s="334">
        <v>22.5</v>
      </c>
      <c r="AP60" s="335">
        <v>45231</v>
      </c>
      <c r="AQ60" s="336">
        <v>-9.1</v>
      </c>
      <c r="AR60" s="337">
        <v>31.6</v>
      </c>
    </row>
    <row r="61" spans="1:44" ht="13" x14ac:dyDescent="0.2">
      <c r="A61" s="259"/>
      <c r="AK61" s="315" t="s">
        <v>543</v>
      </c>
      <c r="AL61" s="338"/>
      <c r="AM61" s="324">
        <v>2917079</v>
      </c>
      <c r="AN61" s="325">
        <v>85703</v>
      </c>
      <c r="AO61" s="326">
        <v>7.7</v>
      </c>
      <c r="AP61" s="327">
        <v>105498</v>
      </c>
      <c r="AQ61" s="339">
        <v>3.6</v>
      </c>
      <c r="AR61" s="329">
        <v>4.0999999999999996</v>
      </c>
    </row>
    <row r="62" spans="1:44" ht="13" x14ac:dyDescent="0.2">
      <c r="A62" s="259"/>
      <c r="AK62" s="330"/>
      <c r="AL62" s="331" t="s">
        <v>538</v>
      </c>
      <c r="AM62" s="332">
        <v>1406364</v>
      </c>
      <c r="AN62" s="333">
        <v>41220</v>
      </c>
      <c r="AO62" s="334">
        <v>6.3</v>
      </c>
      <c r="AP62" s="335">
        <v>52190</v>
      </c>
      <c r="AQ62" s="336">
        <v>-2</v>
      </c>
      <c r="AR62" s="337">
        <v>8.3000000000000007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YVHb1Xli4lW1LxU8EuOwAYm3V4KRrfsdARWgXws/AEnfLLo7ZbuxnBY7WotPWTmuLCZHFAe/VuaiO2+gJ61MA==" saltValue="UDkXYGzP2mUEKWF559EP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545</v>
      </c>
    </row>
    <row r="121" spans="125:125" ht="13.5" hidden="1" customHeight="1" x14ac:dyDescent="0.2">
      <c r="DU121" s="253"/>
    </row>
  </sheetData>
  <sheetProtection algorithmName="SHA-512" hashValue="1mBd+eIHSQVeM4HkJCfRrUH6R8NeMZbxNF3easoeftXaq4DWiYzMR2zyK8dCXpVk7GykuiKfkjsmUlfbSp7xmQ==" saltValue="snF+TCWPHq76ywBa9lKA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546</v>
      </c>
    </row>
  </sheetData>
  <sheetProtection algorithmName="SHA-512" hashValue="vOgHsxQrHNITCDlj4H/xSwkYsrUfALyDmaGzp3aj/xsu1ygtN9bSV+7IFpRfg1xR61BBIBbRzStt3ICRVVAIHg==" saltValue="DDgYFQZ4wjTnUV3+t3h7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547</v>
      </c>
      <c r="G46" s="8" t="s">
        <v>548</v>
      </c>
      <c r="H46" s="8" t="s">
        <v>549</v>
      </c>
      <c r="I46" s="8" t="s">
        <v>550</v>
      </c>
      <c r="J46" s="9" t="s">
        <v>551</v>
      </c>
    </row>
    <row r="47" spans="2:10" ht="57.75" customHeight="1" x14ac:dyDescent="0.2">
      <c r="B47" s="10"/>
      <c r="C47" s="1152" t="s">
        <v>3</v>
      </c>
      <c r="D47" s="1152"/>
      <c r="E47" s="1153"/>
      <c r="F47" s="11">
        <v>29.57</v>
      </c>
      <c r="G47" s="12">
        <v>27.27</v>
      </c>
      <c r="H47" s="12">
        <v>25.76</v>
      </c>
      <c r="I47" s="12">
        <v>27.01</v>
      </c>
      <c r="J47" s="13">
        <v>30.72</v>
      </c>
    </row>
    <row r="48" spans="2:10" ht="57.75" customHeight="1" x14ac:dyDescent="0.2">
      <c r="B48" s="14"/>
      <c r="C48" s="1154" t="s">
        <v>4</v>
      </c>
      <c r="D48" s="1154"/>
      <c r="E48" s="1155"/>
      <c r="F48" s="15">
        <v>5.01</v>
      </c>
      <c r="G48" s="16">
        <v>3.31</v>
      </c>
      <c r="H48" s="16">
        <v>5.01</v>
      </c>
      <c r="I48" s="16">
        <v>4.62</v>
      </c>
      <c r="J48" s="17">
        <v>5.13</v>
      </c>
    </row>
    <row r="49" spans="2:10" ht="57.75" customHeight="1" thickBot="1" x14ac:dyDescent="0.25">
      <c r="B49" s="18"/>
      <c r="C49" s="1156" t="s">
        <v>5</v>
      </c>
      <c r="D49" s="1156"/>
      <c r="E49" s="1157"/>
      <c r="F49" s="19" t="s">
        <v>552</v>
      </c>
      <c r="G49" s="20" t="s">
        <v>553</v>
      </c>
      <c r="H49" s="20" t="s">
        <v>554</v>
      </c>
      <c r="I49" s="20" t="s">
        <v>555</v>
      </c>
      <c r="J49" s="21">
        <v>0.36</v>
      </c>
    </row>
    <row r="50" spans="2:10" ht="13" x14ac:dyDescent="0.2"/>
  </sheetData>
  <sheetProtection algorithmName="SHA-512" hashValue="LyTDDQnP0yiCKn0ymlPoTGWzMILcPot3Zy2xUh7Qi848KiRAmF+XNN90xndtH2nWIaJQe2H6RjAEF1ZfK5DskA==" saltValue="QKfaQjIiN/oQhLCdgNBn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　</vt:lpstr>
      <vt:lpstr>目的別歳出決算分析表（住民一人当たりのコスト）　</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2024-02-05T03:59:10Z</dcterms:created>
  <dcterms:modified xsi:type="dcterms:W3CDTF">2024-09-24T13:27:44Z</dcterms:modified>
  <cp:category/>
</cp:coreProperties>
</file>