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04_阿久根市(○)\"/>
    </mc:Choice>
  </mc:AlternateContent>
  <xr:revisionPtr revIDLastSave="0" documentId="13_ncr:1_{C26C6D58-D342-4046-8617-045AAD9CA6C4}" xr6:coauthVersionLast="36" xr6:coauthVersionMax="36" xr10:uidLastSave="{00000000-0000-0000-0000-000000000000}"/>
  <bookViews>
    <workbookView xWindow="0" yWindow="0" windowWidth="15360" windowHeight="7635" tabRatio="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人件費・公債費・普通建設事業費の分析）" sheetId="15" r:id="rId5"/>
    <sheet name="経常経費分析表（経常収支比率の分析）" sheetId="14"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BE37" i="10"/>
  <c r="AM37" i="10"/>
  <c r="C37" i="10"/>
  <c r="BE36" i="10"/>
  <c r="AM36" i="10"/>
  <c r="C36" i="10"/>
  <c r="BE35" i="10"/>
  <c r="AM35" i="10"/>
  <c r="C35" i="10"/>
  <c r="BE34" i="10"/>
  <c r="C34" i="10"/>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CO34" i="10" l="1"/>
  <c r="CO35" i="10" s="1"/>
  <c r="CO36" i="10" s="1"/>
  <c r="CO37" i="10" s="1"/>
</calcChain>
</file>

<file path=xl/sharedStrings.xml><?xml version="1.0" encoding="utf-8"?>
<sst xmlns="http://schemas.openxmlformats.org/spreadsheetml/2006/main" count="1153" uniqueCount="604">
  <si>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</si>
  <si>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</si>
  <si>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</si>
  <si>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</si>
  <si>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</si>
  <si>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</si>
  <si>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</si>
  <si>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</si>
  <si>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</si>
  <si>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</si>
  <si>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</si>
  <si>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</si>
  <si>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</si>
  <si>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</si>
  <si>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</si>
  <si>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</si>
  <si>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</si>
  <si>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</si>
  <si>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</si>
  <si>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</si>
  <si>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</si>
  <si>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</si>
  <si>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</si>
  <si>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</si>
  <si>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</si>
  <si>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</si>
  <si>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</si>
  <si>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</si>
  <si>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</si>
  <si>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</si>
  <si>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</si>
  <si>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</si>
  <si>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</si>
  <si>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</si>
  <si>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</si>
  <si>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</si>
  <si>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</si>
  <si>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</si>
  <si>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</si>
  <si>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</si>
  <si>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</si>
  <si>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</si>
  <si>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</si>
  <si>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</si>
  <si>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</si>
  <si>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</si>
  <si>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</si>
  <si>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</si>
  <si>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</si>
  <si>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</si>
  <si>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</si>
  <si>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</si>
  <si>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</si>
  <si>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</si>
  <si>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</si>
  <si>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</si>
  <si>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</si>
  <si>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</si>
  <si>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</si>
  <si>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</si>
  <si>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</si>
  <si>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</si>
  <si>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</si>
  <si>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</si>
  <si>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</si>
  <si>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</si>
  <si>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</si>
  <si>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</si>
  <si>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</si>
  <si>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</si>
  <si>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</si>
  <si>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</si>
  <si>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</si>
  <si>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</si>
  <si>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</si>
  <si>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</si>
  <si>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</si>
  <si>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</si>
  <si>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</si>
  <si>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</si>
  <si>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</si>
  <si>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</si>
  <si>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</si>
  <si>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</si>
  <si>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</si>
  <si>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</si>
  <si>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</si>
  <si>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</si>
  <si>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</si>
  <si>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</si>
  <si>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</si>
  <si>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</si>
  <si>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</si>
  <si>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</si>
  <si>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</si>
  <si>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</si>
  <si>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</si>
  <si>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</si>
  <si>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</si>
  <si>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</si>
  <si>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阿久根市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</si>
  <si>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</si>
  <si>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</si>
  <si>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</si>
  <si>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</si>
  <si>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</si>
  <si>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</si>
  <si>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</si>
  <si>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</si>
  <si>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</si>
  <si>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</si>
  <si>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</si>
  <si>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</si>
  <si>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</si>
  <si>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</si>
  <si>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</si>
  <si>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</si>
  <si>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</si>
  <si>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</si>
  <si>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</si>
  <si>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</si>
  <si>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</si>
  <si>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</si>
  <si>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</si>
  <si>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</si>
  <si>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</si>
  <si>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</si>
  <si>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</si>
  <si>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</si>
  <si>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</si>
  <si>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</si>
  <si>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</si>
  <si>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</si>
  <si>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</si>
  <si>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</si>
  <si>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</si>
  <si>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</si>
  <si>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</si>
  <si>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</si>
  <si>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</si>
  <si>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</si>
  <si>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</si>
  <si>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</si>
  <si>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</si>
  <si>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</si>
  <si>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</si>
  <si>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</si>
  <si>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</si>
  <si>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</si>
  <si>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</si>
  <si>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</si>
  <si>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</si>
  <si>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</si>
  <si>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</si>
  <si>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</si>
  <si>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</si>
  <si>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</si>
  <si>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</si>
  <si>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</si>
  <si>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</si>
  <si>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</si>
  <si>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</si>
  <si>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</si>
  <si>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</si>
  <si>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</si>
  <si>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</si>
  <si>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</si>
  <si>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</si>
  <si>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</si>
  <si>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</si>
  <si>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</si>
  <si>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</si>
  <si>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</si>
  <si>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</si>
  <si>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</si>
  <si>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</si>
  <si>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</si>
  <si>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</si>
  <si>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</si>
  <si>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</si>
  <si>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</si>
  <si>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</si>
  <si>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</si>
  <si>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</si>
  <si>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</si>
  <si>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</si>
  <si>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</si>
  <si>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</si>
  <si>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</si>
  <si>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</si>
  <si>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</si>
  <si>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</si>
  <si>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</si>
  <si>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</si>
  <si>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</si>
  <si>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</si>
  <si>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</si>
  <si>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</si>
  <si>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</si>
  <si>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</si>
  <si>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</si>
  <si>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</si>
  <si>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</si>
  <si>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</si>
  <si>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</si>
  <si>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</si>
  <si>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</si>
  <si>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</si>
  <si>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</si>
  <si>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</si>
  <si>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</si>
  <si>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</si>
  <si>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</si>
  <si>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</si>
  <si>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</si>
  <si>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</si>
  <si>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</si>
  <si>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鹿児島県阿久根市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</si>
  <si>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</si>
  <si>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</si>
  <si>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</si>
  <si>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</si>
  <si>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</si>
  <si>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</si>
  <si>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</si>
  <si>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</si>
  <si>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</si>
  <si>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</si>
  <si>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</si>
  <si>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</si>
  <si>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</si>
  <si>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</si>
  <si>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</si>
  <si>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</si>
  <si>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</si>
  <si>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</si>
  <si>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</si>
  <si>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</si>
  <si>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</si>
  <si>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</si>
  <si>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</si>
  <si>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</si>
  <si>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</si>
  <si>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</si>
  <si>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</si>
  <si>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</si>
  <si>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</si>
  <si>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</si>
  <si>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</si>
  <si>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</si>
  <si>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</si>
  <si>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</si>
  <si>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</si>
  <si>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</si>
  <si>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</si>
  <si>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</si>
  <si>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</si>
  <si>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</si>
  <si>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</si>
  <si>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</si>
  <si>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</si>
  <si>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</si>
  <si>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</si>
  <si>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</si>
  <si>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</si>
  <si>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</si>
  <si>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</si>
  <si>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</si>
  <si>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</si>
  <si>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</si>
  <si>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</si>
  <si>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</si>
  <si>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</si>
  <si>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</si>
  <si>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</si>
  <si>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</si>
  <si>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</si>
  <si>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</si>
  <si>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</si>
  <si>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</si>
  <si>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</si>
  <si>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</si>
  <si>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</si>
  <si>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</si>
  <si>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</si>
  <si>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</si>
  <si>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</si>
  <si>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</si>
  <si>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</si>
  <si>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</si>
  <si>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</si>
  <si>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</si>
  <si>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</si>
  <si>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</si>
  <si>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</si>
  <si>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</si>
  <si>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</si>
  <si>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</si>
  <si>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</si>
  <si>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</si>
  <si>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</si>
  <si>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</si>
  <si>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</si>
  <si>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</si>
  <si>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</si>
  <si>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</si>
  <si>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</si>
  <si>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</si>
  <si>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</si>
  <si>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</si>
  <si>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</si>
  <si>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</si>
  <si>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</si>
  <si>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</si>
  <si>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</si>
  <si>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</si>
  <si>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</si>
  <si>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</si>
  <si>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</si>
  <si>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</si>
  <si>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</si>
  <si>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</si>
  <si>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</si>
  <si>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</si>
  <si>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</si>
  <si>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</si>
  <si>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</si>
  <si>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</si>
  <si>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</si>
  <si>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</si>
  <si>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</si>
  <si>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</si>
  <si>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</si>
  <si>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</si>
  <si>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</si>
  <si>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</si>
  <si>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</si>
  <si>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</si>
  <si>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</si>
  <si>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</si>
  <si>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</si>
  <si>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</si>
  <si>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</si>
  <si>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</si>
  <si>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</si>
  <si>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</si>
  <si>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</si>
  <si>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</si>
  <si>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</si>
  <si>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</si>
  <si>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</si>
  <si>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</si>
  <si>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</si>
  <si>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</si>
  <si>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</si>
  <si>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</si>
  <si>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</si>
  <si>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</si>
  <si>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</si>
  <si>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</si>
  <si>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</si>
  <si>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</si>
  <si>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</si>
  <si>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</si>
  <si>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</si>
  <si>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</si>
  <si>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</si>
  <si>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</si>
  <si>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</si>
  <si>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鹿児島県阿久根市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</si>
  <si>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</si>
  <si>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</si>
  <si>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</si>
  <si>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</si>
  <si>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</si>
  <si>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</si>
  <si>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</si>
  <si>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</si>
  <si>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</si>
  <si>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</si>
  <si>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</si>
  <si>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</si>
  <si>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</si>
  <si>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</si>
  <si>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</si>
  <si>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</si>
  <si>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</si>
  <si>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</si>
  <si>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</si>
  <si>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</si>
  <si>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</si>
  <si>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</si>
  <si>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</si>
  <si>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</si>
  <si>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</si>
  <si>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</si>
  <si>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</si>
  <si>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</si>
  <si>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</si>
  <si>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</si>
  <si>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</si>
  <si>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</si>
  <si>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</si>
  <si>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</si>
  <si>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</si>
  <si>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介護保険特別会計（事業勘定）</t>
    <phoneticPr fontId="5"/>
  </si>
  <si>
    <t>後期高齢者医療特別会計</t>
    <phoneticPr fontId="5"/>
  </si>
  <si>
    <t>介護保険特別会計（介護サービス事業勘定）</t>
    <phoneticPr fontId="5"/>
  </si>
  <si>
    <t>交通災害共済特別会計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</si>
  <si>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</si>
  <si>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</si>
  <si>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</si>
  <si>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</si>
  <si>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</si>
  <si>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</si>
  <si>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</si>
  <si>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</si>
  <si>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</si>
  <si>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</si>
  <si>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</si>
  <si>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</si>
  <si>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</si>
  <si>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</si>
  <si>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</si>
  <si>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</si>
  <si>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</si>
  <si>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</si>
  <si>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</si>
  <si>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</si>
  <si>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</si>
  <si>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</si>
  <si>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</si>
  <si>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</si>
  <si>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</si>
  <si>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</si>
  <si>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</si>
  <si>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</si>
  <si>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</si>
  <si>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</si>
  <si>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</si>
  <si>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</si>
  <si>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</si>
  <si>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</si>
  <si>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</si>
  <si>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</si>
  <si>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</si>
  <si>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</si>
  <si>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</si>
  <si>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</si>
  <si>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</si>
  <si>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</si>
  <si>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</si>
  <si>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</si>
  <si>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</si>
  <si>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</si>
  <si>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</si>
  <si>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</si>
  <si>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</si>
  <si>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</si>
  <si>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</si>
  <si>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</si>
  <si>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</si>
  <si>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</si>
  <si>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</si>
  <si>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</si>
  <si>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</si>
  <si>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</si>
  <si>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</si>
  <si>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</si>
  <si>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</si>
  <si>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</si>
  <si>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</si>
  <si>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</si>
  <si>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</si>
  <si>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</si>
  <si>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</si>
  <si>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</si>
  <si>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</si>
  <si>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</si>
  <si>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</si>
  <si>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</si>
  <si>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</si>
  <si>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</si>
  <si>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</si>
  <si>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</si>
  <si>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</si>
  <si>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</si>
  <si>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</si>
  <si>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</si>
  <si>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</si>
  <si>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</si>
  <si>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</si>
  <si>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</si>
  <si>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</si>
  <si>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</si>
  <si>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</si>
  <si>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</si>
  <si>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</si>
  <si>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</si>
  <si>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</si>
  <si>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</si>
  <si>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</si>
  <si>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</si>
  <si>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</si>
  <si>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</si>
  <si>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</si>
  <si>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</si>
  <si>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</si>
  <si>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</si>
  <si>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</si>
  <si>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</si>
  <si>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</si>
  <si>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</si>
  <si>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</si>
  <si>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</si>
  <si>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</si>
  <si>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</si>
  <si>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</si>
  <si>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</si>
  <si>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</si>
  <si>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</si>
  <si>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</si>
  <si>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</si>
  <si>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</si>
  <si>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</si>
  <si>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</si>
  <si>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</si>
  <si>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</si>
  <si>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</si>
  <si>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</si>
  <si>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</si>
  <si>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</si>
  <si>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</si>
  <si>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</si>
  <si>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</si>
  <si>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</si>
  <si>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</si>
  <si>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</si>
  <si>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</si>
  <si>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</si>
  <si>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</si>
  <si>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</si>
  <si>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</si>
  <si>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</si>
  <si>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</si>
  <si>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</si>
  <si>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</si>
  <si>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</si>
  <si>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</si>
  <si>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</si>
  <si>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</si>
  <si>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</si>
  <si>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</si>
  <si>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</si>
  <si>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</si>
  <si>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</si>
  <si>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</si>
  <si>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</si>
  <si>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</si>
  <si>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0.96</t>
  </si>
  <si>
    <t>▲ 1.34</t>
  </si>
  <si>
    <t>水道事業会計</t>
  </si>
  <si>
    <t>一般会計</t>
  </si>
  <si>
    <t>介護保険特別会計（事業勘定）</t>
  </si>
  <si>
    <t>国民健康保険特別会計（事業勘定）</t>
  </si>
  <si>
    <t>介護保険特別会計（介護サービス事業勘定）</t>
  </si>
  <si>
    <t>交通災害共済特別会計</t>
  </si>
  <si>
    <t>後期高齢者医療特別会計</t>
  </si>
  <si>
    <t>国民健康保険特別会計（直営診療施設勘定）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</si>
  <si>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</si>
  <si>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</si>
  <si>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</si>
  <si>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</si>
  <si>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</si>
  <si>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</si>
  <si>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</si>
  <si>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</si>
  <si>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</si>
  <si>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市有施設整備基金</t>
    <rPh sb="0" eb="2">
      <t>シユウ</t>
    </rPh>
    <rPh sb="2" eb="4">
      <t>シセツ</t>
    </rPh>
    <rPh sb="4" eb="6">
      <t>セイビ</t>
    </rPh>
    <rPh sb="6" eb="8">
      <t>キキン</t>
    </rPh>
    <phoneticPr fontId="2"/>
  </si>
  <si>
    <t>市民交流施設整備基金</t>
    <rPh sb="0" eb="2">
      <t>シミン</t>
    </rPh>
    <rPh sb="2" eb="4">
      <t>コウリュウ</t>
    </rPh>
    <rPh sb="4" eb="6">
      <t>シセツ</t>
    </rPh>
    <rPh sb="6" eb="8">
      <t>セイビ</t>
    </rPh>
    <rPh sb="8" eb="10">
      <t>キキン</t>
    </rPh>
    <phoneticPr fontId="2"/>
  </si>
  <si>
    <t>地域振興基金</t>
    <rPh sb="0" eb="2">
      <t>チイキ</t>
    </rPh>
    <rPh sb="2" eb="4">
      <t>シンコウ</t>
    </rPh>
    <rPh sb="4" eb="6">
      <t>キキン</t>
    </rPh>
    <phoneticPr fontId="2"/>
  </si>
  <si>
    <t>「サンセット牛之浜景勝地」の道の駅整備基金</t>
    <phoneticPr fontId="2"/>
  </si>
  <si>
    <t>ふるさと創生基金</t>
    <phoneticPr fontId="2"/>
  </si>
  <si>
    <t>鹿児島県市町村総合事務組合</t>
    <rPh sb="0" eb="4">
      <t>カゴシマケン</t>
    </rPh>
    <rPh sb="4" eb="7">
      <t>シチョウソン</t>
    </rPh>
    <rPh sb="7" eb="9">
      <t>ソウゴウ</t>
    </rPh>
    <rPh sb="9" eb="13">
      <t>ジムクミアイ</t>
    </rPh>
    <phoneticPr fontId="2"/>
  </si>
  <si>
    <t>阿久根地区消防組合</t>
    <rPh sb="0" eb="5">
      <t>アクネチク</t>
    </rPh>
    <rPh sb="5" eb="7">
      <t>ショウボウ</t>
    </rPh>
    <rPh sb="7" eb="9">
      <t>クミアイ</t>
    </rPh>
    <phoneticPr fontId="2"/>
  </si>
  <si>
    <t>北薩広域行政事務組合</t>
    <rPh sb="0" eb="4">
      <t>ホクサツコウイキ</t>
    </rPh>
    <rPh sb="4" eb="6">
      <t>ギョウセイ</t>
    </rPh>
    <rPh sb="6" eb="10">
      <t>ジムクミアイ</t>
    </rPh>
    <phoneticPr fontId="2"/>
  </si>
  <si>
    <t>鹿児島県後期高齢者医療広域連合（一般会計）</t>
    <rPh sb="0" eb="4">
      <t>カゴシマケン</t>
    </rPh>
    <rPh sb="4" eb="9">
      <t>コウキコウレイシャ</t>
    </rPh>
    <rPh sb="9" eb="11">
      <t>イリョウ</t>
    </rPh>
    <rPh sb="11" eb="15">
      <t>コウイキレンゴウ</t>
    </rPh>
    <rPh sb="16" eb="20">
      <t>イッパンカイケイ</t>
    </rPh>
    <phoneticPr fontId="2"/>
  </si>
  <si>
    <t>鹿児島県後期高齢者医療広域連合（特別会計）</t>
    <rPh sb="0" eb="4">
      <t>カゴシマケン</t>
    </rPh>
    <rPh sb="4" eb="9">
      <t>コウキコウレイシャ</t>
    </rPh>
    <rPh sb="9" eb="11">
      <t>イリョウ</t>
    </rPh>
    <rPh sb="11" eb="15">
      <t>コウイキレンゴウ</t>
    </rPh>
    <rPh sb="16" eb="18">
      <t>トクベツ</t>
    </rPh>
    <rPh sb="18" eb="20">
      <t>カイケイ</t>
    </rPh>
    <phoneticPr fontId="2"/>
  </si>
  <si>
    <t>阿久根市美しい海のまちづくり公社</t>
    <rPh sb="0" eb="4">
      <t>アクネシ</t>
    </rPh>
    <rPh sb="4" eb="5">
      <t>ウツク</t>
    </rPh>
    <rPh sb="7" eb="8">
      <t>ウミ</t>
    </rPh>
    <rPh sb="14" eb="16">
      <t>コウシャ</t>
    </rPh>
    <phoneticPr fontId="2"/>
  </si>
  <si>
    <t>株式会社阿久根食肉流通センター</t>
    <rPh sb="0" eb="2">
      <t>カブシキ</t>
    </rPh>
    <rPh sb="2" eb="4">
      <t>カイシャ</t>
    </rPh>
    <rPh sb="4" eb="7">
      <t>アクネ</t>
    </rPh>
    <rPh sb="7" eb="9">
      <t>ショクニク</t>
    </rPh>
    <rPh sb="9" eb="11">
      <t>リュウツウ</t>
    </rPh>
    <phoneticPr fontId="2"/>
  </si>
  <si>
    <t>阿久根市土地開発公社</t>
    <rPh sb="0" eb="4">
      <t>アクネシ</t>
    </rPh>
    <rPh sb="4" eb="8">
      <t>トチカイハツ</t>
    </rPh>
    <rPh sb="8" eb="10">
      <t>コウシャ</t>
    </rPh>
    <phoneticPr fontId="2"/>
  </si>
  <si>
    <t>株式会社まちの灯台阿久根</t>
    <rPh sb="0" eb="4">
      <t>カブシキガイシャ</t>
    </rPh>
    <rPh sb="7" eb="9">
      <t>トウダイ</t>
    </rPh>
    <rPh sb="9" eb="12">
      <t>アクネ</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</si>
  <si>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</si>
  <si>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</si>
  <si>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</si>
  <si>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</si>
  <si>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</si>
  <si>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</si>
  <si>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</si>
  <si>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</si>
  <si>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</si>
  <si>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</si>
  <si>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充当可能財源等が将来負担額を上回り、将来負担比率は算定されないため該当なし。
　有形固定資産減価償却率については、平成３０年度に市民会館を建て替え、また令和２年度に新焼却処分場の完成や固定資産情報を整理したため、類似団体内平均値より低い水準となったものの、依然として公共施設等の老朽化が問題である。引き続き、公共施設等総合管理計画に基づいて、老朽化した施設の集約化・複合化や除却を進め、公共施設等の適正配置と施設総量の縮減に取り組む。</t>
    <phoneticPr fontId="5"/>
  </si>
  <si>
    <t>　充当可能財源等が将来負担額を上回り、将来負担比率は算定されないため該当なし。
　実質公債費比率については、平成３０年度に完了した市民交流施設整備事業における元利償還が令和３年度から始まったことにより増加した。令和２年度に完了した新焼却処分場整備など大型事業に係る地方債発行により、今後も、公債費の増加が見込まれるため、新規地方債発行の抑制や繰上償還を行い、地方債現在高の縮減に取り組む。</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</si>
</sst>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2B47741-CBAD-4523-A000-068FABA3C5B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4FA4-4B3A-A739-A4B8993E3A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122308</c:v>
                </c:pt>
                <c:pt idx="1">
                  <c:v>114841</c:v>
                </c:pt>
                <c:pt idx="2">
                  <c:v>115823</c:v>
                </c:pt>
                <c:pt idx="3">
                  <c:v>88542</c:v>
                </c:pt>
                <c:pt idx="4">
                  <c:v>85080</c:v>
                </c:pt>
              </c:numCache>
            </c:numRef>
          </c:val>
          <c:smooth val="0"/>
          <c:extLst>
            <c:ext xmlns:c16="http://schemas.microsoft.com/office/drawing/2014/chart" uri="{C3380CC4-5D6E-409C-BE32-E72D297353CC}">
              <c16:uniqueId val="{00000001-4FA4-4B3A-A739-A4B8993E3A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6.81</c:v>
                </c:pt>
                <c:pt idx="1">
                  <c:v>7.22</c:v>
                </c:pt>
                <c:pt idx="2">
                  <c:v>8.91</c:v>
                </c:pt>
                <c:pt idx="3">
                  <c:v>10.73</c:v>
                </c:pt>
                <c:pt idx="4">
                  <c:v>8.0299999999999994</c:v>
                </c:pt>
              </c:numCache>
            </c:numRef>
          </c:val>
          <c:extLst>
            <c:ext xmlns:c16="http://schemas.microsoft.com/office/drawing/2014/chart" uri="{C3380CC4-5D6E-409C-BE32-E72D297353CC}">
              <c16:uniqueId val="{00000000-8D6A-4C3C-BAEC-720EBCEB53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32.299999999999997</c:v>
                </c:pt>
                <c:pt idx="1">
                  <c:v>35.909999999999997</c:v>
                </c:pt>
                <c:pt idx="2">
                  <c:v>31.38</c:v>
                </c:pt>
                <c:pt idx="3">
                  <c:v>30.84</c:v>
                </c:pt>
                <c:pt idx="4">
                  <c:v>31.93</c:v>
                </c:pt>
              </c:numCache>
            </c:numRef>
          </c:val>
          <c:extLst>
            <c:ext xmlns:c16="http://schemas.microsoft.com/office/drawing/2014/chart" uri="{C3380CC4-5D6E-409C-BE32-E72D297353CC}">
              <c16:uniqueId val="{00000001-8D6A-4C3C-BAEC-720EBCEB53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-0.96</c:v>
                </c:pt>
                <c:pt idx="1">
                  <c:v>3.99</c:v>
                </c:pt>
                <c:pt idx="2">
                  <c:v>-1.34</c:v>
                </c:pt>
                <c:pt idx="3">
                  <c:v>5.0199999999999996</c:v>
                </c:pt>
                <c:pt idx="4">
                  <c:v>0.49</c:v>
                </c:pt>
              </c:numCache>
            </c:numRef>
          </c:val>
          <c:smooth val="0"/>
          <c:extLst>
            <c:ext xmlns:c16="http://schemas.microsoft.com/office/drawing/2014/chart" uri="{C3380CC4-5D6E-409C-BE32-E72D297353CC}">
              <c16:uniqueId val="{00000002-8D6A-4C3C-BAEC-720EBCEB53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C9-4896-8470-29980CB1B3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C9-4896-8470-29980CB1B3A2}"/>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3C9-4896-8470-29980CB1B3A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3-F3C9-4896-8470-29980CB1B3A2}"/>
            </c:ext>
          </c:extLst>
        </c:ser>
        <c:ser>
          <c:idx val="4"/>
          <c:order val="4"/>
          <c:tx>
            <c:strRef>
              <c:f>データシート!$A$31</c:f>
              <c:strCache>
                <c:ptCount val="1"/>
                <c:pt idx="0">
                  <c:v>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0.02</c:v>
                </c:pt>
                <c:pt idx="4">
                  <c:v>#N/A</c:v>
                </c:pt>
                <c:pt idx="5">
                  <c:v>0</c:v>
                </c:pt>
                <c:pt idx="6">
                  <c:v>#N/A</c:v>
                </c:pt>
                <c:pt idx="7">
                  <c:v>0.01</c:v>
                </c:pt>
                <c:pt idx="8">
                  <c:v>#N/A</c:v>
                </c:pt>
                <c:pt idx="9">
                  <c:v>0.02</c:v>
                </c:pt>
              </c:numCache>
            </c:numRef>
          </c:val>
          <c:extLst>
            <c:ext xmlns:c16="http://schemas.microsoft.com/office/drawing/2014/chart" uri="{C3380CC4-5D6E-409C-BE32-E72D297353CC}">
              <c16:uniqueId val="{00000004-F3C9-4896-8470-29980CB1B3A2}"/>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0.06</c:v>
                </c:pt>
                <c:pt idx="8">
                  <c:v>#N/A</c:v>
                </c:pt>
                <c:pt idx="9">
                  <c:v>0.03</c:v>
                </c:pt>
              </c:numCache>
            </c:numRef>
          </c:val>
          <c:extLst>
            <c:ext xmlns:c16="http://schemas.microsoft.com/office/drawing/2014/chart" uri="{C3380CC4-5D6E-409C-BE32-E72D297353CC}">
              <c16:uniqueId val="{00000005-F3C9-4896-8470-29980CB1B3A2}"/>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c:v>
                </c:pt>
                <c:pt idx="2">
                  <c:v>#N/A</c:v>
                </c:pt>
                <c:pt idx="3">
                  <c:v>0.57999999999999996</c:v>
                </c:pt>
                <c:pt idx="4">
                  <c:v>#N/A</c:v>
                </c:pt>
                <c:pt idx="5">
                  <c:v>7.0000000000000007E-2</c:v>
                </c:pt>
                <c:pt idx="6">
                  <c:v>#N/A</c:v>
                </c:pt>
                <c:pt idx="7">
                  <c:v>0.35</c:v>
                </c:pt>
                <c:pt idx="8">
                  <c:v>#N/A</c:v>
                </c:pt>
                <c:pt idx="9">
                  <c:v>0.39</c:v>
                </c:pt>
              </c:numCache>
            </c:numRef>
          </c:val>
          <c:extLst>
            <c:ext xmlns:c16="http://schemas.microsoft.com/office/drawing/2014/chart" uri="{C3380CC4-5D6E-409C-BE32-E72D297353CC}">
              <c16:uniqueId val="{00000006-F3C9-4896-8470-29980CB1B3A2}"/>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1.1599999999999999</c:v>
                </c:pt>
                <c:pt idx="2">
                  <c:v>#N/A</c:v>
                </c:pt>
                <c:pt idx="3">
                  <c:v>0.81</c:v>
                </c:pt>
                <c:pt idx="4">
                  <c:v>#N/A</c:v>
                </c:pt>
                <c:pt idx="5">
                  <c:v>0.48</c:v>
                </c:pt>
                <c:pt idx="6">
                  <c:v>#N/A</c:v>
                </c:pt>
                <c:pt idx="7">
                  <c:v>1.08</c:v>
                </c:pt>
                <c:pt idx="8">
                  <c:v>#N/A</c:v>
                </c:pt>
                <c:pt idx="9">
                  <c:v>2.39</c:v>
                </c:pt>
              </c:numCache>
            </c:numRef>
          </c:val>
          <c:extLst>
            <c:ext xmlns:c16="http://schemas.microsoft.com/office/drawing/2014/chart" uri="{C3380CC4-5D6E-409C-BE32-E72D297353CC}">
              <c16:uniqueId val="{00000007-F3C9-4896-8470-29980CB1B3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6.8</c:v>
                </c:pt>
                <c:pt idx="2">
                  <c:v>#N/A</c:v>
                </c:pt>
                <c:pt idx="3">
                  <c:v>7.22</c:v>
                </c:pt>
                <c:pt idx="4">
                  <c:v>#N/A</c:v>
                </c:pt>
                <c:pt idx="5">
                  <c:v>8.9</c:v>
                </c:pt>
                <c:pt idx="6">
                  <c:v>#N/A</c:v>
                </c:pt>
                <c:pt idx="7">
                  <c:v>10.73</c:v>
                </c:pt>
                <c:pt idx="8">
                  <c:v>#N/A</c:v>
                </c:pt>
                <c:pt idx="9">
                  <c:v>8.02</c:v>
                </c:pt>
              </c:numCache>
            </c:numRef>
          </c:val>
          <c:extLst>
            <c:ext xmlns:c16="http://schemas.microsoft.com/office/drawing/2014/chart" uri="{C3380CC4-5D6E-409C-BE32-E72D297353CC}">
              <c16:uniqueId val="{00000008-F3C9-4896-8470-29980CB1B3A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18.2</c:v>
                </c:pt>
                <c:pt idx="2">
                  <c:v>#N/A</c:v>
                </c:pt>
                <c:pt idx="3">
                  <c:v>17.22</c:v>
                </c:pt>
                <c:pt idx="4">
                  <c:v>#N/A</c:v>
                </c:pt>
                <c:pt idx="5">
                  <c:v>17.34</c:v>
                </c:pt>
                <c:pt idx="6">
                  <c:v>#N/A</c:v>
                </c:pt>
                <c:pt idx="7">
                  <c:v>16.309999999999999</c:v>
                </c:pt>
                <c:pt idx="8">
                  <c:v>#N/A</c:v>
                </c:pt>
                <c:pt idx="9">
                  <c:v>17.579999999999998</c:v>
                </c:pt>
              </c:numCache>
            </c:numRef>
          </c:val>
          <c:extLst>
            <c:ext xmlns:c16="http://schemas.microsoft.com/office/drawing/2014/chart" uri="{C3380CC4-5D6E-409C-BE32-E72D297353CC}">
              <c16:uniqueId val="{00000009-F3C9-4896-8470-29980CB1B3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782</c:v>
                </c:pt>
                <c:pt idx="5">
                  <c:v>773</c:v>
                </c:pt>
                <c:pt idx="8">
                  <c:v>755</c:v>
                </c:pt>
                <c:pt idx="11">
                  <c:v>710</c:v>
                </c:pt>
                <c:pt idx="14">
                  <c:v>732</c:v>
                </c:pt>
              </c:numCache>
            </c:numRef>
          </c:val>
          <c:extLst>
            <c:ext xmlns:c16="http://schemas.microsoft.com/office/drawing/2014/chart" uri="{C3380CC4-5D6E-409C-BE32-E72D297353CC}">
              <c16:uniqueId val="{00000000-3200-460A-A85A-698E5577C8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00-460A-A85A-698E5577C8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c:v>
                </c:pt>
                <c:pt idx="3">
                  <c:v>6</c:v>
                </c:pt>
                <c:pt idx="6">
                  <c:v>4</c:v>
                </c:pt>
                <c:pt idx="9">
                  <c:v>2</c:v>
                </c:pt>
                <c:pt idx="12">
                  <c:v>1</c:v>
                </c:pt>
              </c:numCache>
            </c:numRef>
          </c:val>
          <c:extLst>
            <c:ext xmlns:c16="http://schemas.microsoft.com/office/drawing/2014/chart" uri="{C3380CC4-5D6E-409C-BE32-E72D297353CC}">
              <c16:uniqueId val="{00000002-3200-460A-A85A-698E5577C8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34</c:v>
                </c:pt>
                <c:pt idx="3">
                  <c:v>30</c:v>
                </c:pt>
                <c:pt idx="6">
                  <c:v>26</c:v>
                </c:pt>
                <c:pt idx="9">
                  <c:v>39</c:v>
                </c:pt>
                <c:pt idx="12">
                  <c:v>35</c:v>
                </c:pt>
              </c:numCache>
            </c:numRef>
          </c:val>
          <c:extLst>
            <c:ext xmlns:c16="http://schemas.microsoft.com/office/drawing/2014/chart" uri="{C3380CC4-5D6E-409C-BE32-E72D297353CC}">
              <c16:uniqueId val="{00000003-3200-460A-A85A-698E5577C8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95</c:v>
                </c:pt>
                <c:pt idx="3">
                  <c:v>103</c:v>
                </c:pt>
                <c:pt idx="6">
                  <c:v>130</c:v>
                </c:pt>
                <c:pt idx="9">
                  <c:v>96</c:v>
                </c:pt>
                <c:pt idx="12">
                  <c:v>93</c:v>
                </c:pt>
              </c:numCache>
            </c:numRef>
          </c:val>
          <c:extLst>
            <c:ext xmlns:c16="http://schemas.microsoft.com/office/drawing/2014/chart" uri="{C3380CC4-5D6E-409C-BE32-E72D297353CC}">
              <c16:uniqueId val="{00000004-3200-460A-A85A-698E5577C8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00-460A-A85A-698E5577C8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00-460A-A85A-698E5577C8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1010</c:v>
                </c:pt>
                <c:pt idx="3">
                  <c:v>1000</c:v>
                </c:pt>
                <c:pt idx="6">
                  <c:v>973</c:v>
                </c:pt>
                <c:pt idx="9">
                  <c:v>1012</c:v>
                </c:pt>
                <c:pt idx="12">
                  <c:v>1014</c:v>
                </c:pt>
              </c:numCache>
            </c:numRef>
          </c:val>
          <c:extLst>
            <c:ext xmlns:c16="http://schemas.microsoft.com/office/drawing/2014/chart" uri="{C3380CC4-5D6E-409C-BE32-E72D297353CC}">
              <c16:uniqueId val="{00000007-3200-460A-A85A-698E5577C8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365</c:v>
                </c:pt>
                <c:pt idx="2">
                  <c:v>#N/A</c:v>
                </c:pt>
                <c:pt idx="3">
                  <c:v>#N/A</c:v>
                </c:pt>
                <c:pt idx="4">
                  <c:v>366</c:v>
                </c:pt>
                <c:pt idx="5">
                  <c:v>#N/A</c:v>
                </c:pt>
                <c:pt idx="6">
                  <c:v>#N/A</c:v>
                </c:pt>
                <c:pt idx="7">
                  <c:v>378</c:v>
                </c:pt>
                <c:pt idx="8">
                  <c:v>#N/A</c:v>
                </c:pt>
                <c:pt idx="9">
                  <c:v>#N/A</c:v>
                </c:pt>
                <c:pt idx="10">
                  <c:v>439</c:v>
                </c:pt>
                <c:pt idx="11">
                  <c:v>#N/A</c:v>
                </c:pt>
                <c:pt idx="12">
                  <c:v>#N/A</c:v>
                </c:pt>
                <c:pt idx="13">
                  <c:v>411</c:v>
                </c:pt>
                <c:pt idx="14">
                  <c:v>#N/A</c:v>
                </c:pt>
              </c:numCache>
            </c:numRef>
          </c:val>
          <c:smooth val="0"/>
          <c:extLst>
            <c:ext xmlns:c16="http://schemas.microsoft.com/office/drawing/2014/chart" uri="{C3380CC4-5D6E-409C-BE32-E72D297353CC}">
              <c16:uniqueId val="{00000008-3200-460A-A85A-698E5577C8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7753</c:v>
                </c:pt>
                <c:pt idx="5">
                  <c:v>8216</c:v>
                </c:pt>
                <c:pt idx="8">
                  <c:v>8690</c:v>
                </c:pt>
                <c:pt idx="11">
                  <c:v>8362</c:v>
                </c:pt>
                <c:pt idx="14">
                  <c:v>8205</c:v>
                </c:pt>
              </c:numCache>
            </c:numRef>
          </c:val>
          <c:extLst>
            <c:ext xmlns:c16="http://schemas.microsoft.com/office/drawing/2014/chart" uri="{C3380CC4-5D6E-409C-BE32-E72D297353CC}">
              <c16:uniqueId val="{00000000-CC8F-4418-90F5-9D4AA3F8B5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635</c:v>
                </c:pt>
                <c:pt idx="5">
                  <c:v>653</c:v>
                </c:pt>
                <c:pt idx="8">
                  <c:v>678</c:v>
                </c:pt>
                <c:pt idx="11">
                  <c:v>573</c:v>
                </c:pt>
                <c:pt idx="14">
                  <c:v>568</c:v>
                </c:pt>
              </c:numCache>
            </c:numRef>
          </c:val>
          <c:extLst>
            <c:ext xmlns:c16="http://schemas.microsoft.com/office/drawing/2014/chart" uri="{C3380CC4-5D6E-409C-BE32-E72D297353CC}">
              <c16:uniqueId val="{00000001-CC8F-4418-90F5-9D4AA3F8B5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6997</c:v>
                </c:pt>
                <c:pt idx="5">
                  <c:v>7154</c:v>
                </c:pt>
                <c:pt idx="8">
                  <c:v>7274</c:v>
                </c:pt>
                <c:pt idx="11">
                  <c:v>8102</c:v>
                </c:pt>
                <c:pt idx="14">
                  <c:v>8705</c:v>
                </c:pt>
              </c:numCache>
            </c:numRef>
          </c:val>
          <c:extLst>
            <c:ext xmlns:c16="http://schemas.microsoft.com/office/drawing/2014/chart" uri="{C3380CC4-5D6E-409C-BE32-E72D297353CC}">
              <c16:uniqueId val="{00000002-CC8F-4418-90F5-9D4AA3F8B5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8F-4418-90F5-9D4AA3F8B5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8F-4418-90F5-9D4AA3F8B5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8F-4418-90F5-9D4AA3F8B5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1316</c:v>
                </c:pt>
                <c:pt idx="3">
                  <c:v>1232</c:v>
                </c:pt>
                <c:pt idx="6">
                  <c:v>1162</c:v>
                </c:pt>
                <c:pt idx="9">
                  <c:v>1096</c:v>
                </c:pt>
                <c:pt idx="12">
                  <c:v>1034</c:v>
                </c:pt>
              </c:numCache>
            </c:numRef>
          </c:val>
          <c:extLst>
            <c:ext xmlns:c16="http://schemas.microsoft.com/office/drawing/2014/chart" uri="{C3380CC4-5D6E-409C-BE32-E72D297353CC}">
              <c16:uniqueId val="{00000006-CC8F-4418-90F5-9D4AA3F8B5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201</c:v>
                </c:pt>
                <c:pt idx="3">
                  <c:v>174</c:v>
                </c:pt>
                <c:pt idx="6">
                  <c:v>151</c:v>
                </c:pt>
                <c:pt idx="9">
                  <c:v>117</c:v>
                </c:pt>
                <c:pt idx="12">
                  <c:v>88</c:v>
                </c:pt>
              </c:numCache>
            </c:numRef>
          </c:val>
          <c:extLst>
            <c:ext xmlns:c16="http://schemas.microsoft.com/office/drawing/2014/chart" uri="{C3380CC4-5D6E-409C-BE32-E72D297353CC}">
              <c16:uniqueId val="{00000007-CC8F-4418-90F5-9D4AA3F8B5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1275</c:v>
                </c:pt>
                <c:pt idx="3">
                  <c:v>1320</c:v>
                </c:pt>
                <c:pt idx="6">
                  <c:v>1153</c:v>
                </c:pt>
                <c:pt idx="9">
                  <c:v>1061</c:v>
                </c:pt>
                <c:pt idx="12">
                  <c:v>974</c:v>
                </c:pt>
              </c:numCache>
            </c:numRef>
          </c:val>
          <c:extLst>
            <c:ext xmlns:c16="http://schemas.microsoft.com/office/drawing/2014/chart" uri="{C3380CC4-5D6E-409C-BE32-E72D297353CC}">
              <c16:uniqueId val="{00000008-CC8F-4418-90F5-9D4AA3F8B5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8F-4418-90F5-9D4AA3F8B5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10560</c:v>
                </c:pt>
                <c:pt idx="3">
                  <c:v>11292</c:v>
                </c:pt>
                <c:pt idx="6">
                  <c:v>12041</c:v>
                </c:pt>
                <c:pt idx="9">
                  <c:v>12201</c:v>
                </c:pt>
                <c:pt idx="12">
                  <c:v>11652</c:v>
                </c:pt>
              </c:numCache>
            </c:numRef>
          </c:val>
          <c:extLst>
            <c:ext xmlns:c16="http://schemas.microsoft.com/office/drawing/2014/chart" uri="{C3380CC4-5D6E-409C-BE32-E72D297353CC}">
              <c16:uniqueId val="{0000000A-CC8F-4418-90F5-9D4AA3F8B5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C8F-4418-90F5-9D4AA3F8B5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2027</c:v>
                </c:pt>
                <c:pt idx="1">
                  <c:v>2110</c:v>
                </c:pt>
                <c:pt idx="2">
                  <c:v>2110</c:v>
                </c:pt>
              </c:numCache>
            </c:numRef>
          </c:val>
          <c:extLst>
            <c:ext xmlns:c16="http://schemas.microsoft.com/office/drawing/2014/chart" uri="{C3380CC4-5D6E-409C-BE32-E72D297353CC}">
              <c16:uniqueId val="{00000000-8FB5-44F5-B6AE-63BD697B51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721</c:v>
                </c:pt>
                <c:pt idx="1">
                  <c:v>1002</c:v>
                </c:pt>
                <c:pt idx="2">
                  <c:v>1003</c:v>
                </c:pt>
              </c:numCache>
            </c:numRef>
          </c:val>
          <c:extLst>
            <c:ext xmlns:c16="http://schemas.microsoft.com/office/drawing/2014/chart" uri="{C3380CC4-5D6E-409C-BE32-E72D297353CC}">
              <c16:uniqueId val="{00000001-8FB5-44F5-B6AE-63BD697B51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3987</c:v>
                </c:pt>
                <c:pt idx="1">
                  <c:v>4465</c:v>
                </c:pt>
                <c:pt idx="2">
                  <c:v>5026</c:v>
                </c:pt>
              </c:numCache>
            </c:numRef>
          </c:val>
          <c:extLst>
            <c:ext xmlns:c16="http://schemas.microsoft.com/office/drawing/2014/chart" uri="{C3380CC4-5D6E-409C-BE32-E72D297353CC}">
              <c16:uniqueId val="{00000002-8FB5-44F5-B6AE-63BD697B51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{96CE82BC-1C64-4A85-AF67-1F5BBEC5537A}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D12-46BB-A179-72EA02E272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{64E35D6F-DCC3-46F1-9A2A-8ED5600109A4}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12-46BB-A179-72EA02E272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{0DE98BC7-597E-4F85-BD50-71F07D4ED539}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12-46BB-A179-72EA02E272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{AC3CE9CB-C28C-4FAB-854A-B723CB3266F3}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12-46BB-A179-72EA02E272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{A4050132-4198-4929-BB3E-DA92348BA2D8}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12-46BB-A179-72EA02E2728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{DB592430-A703-41DF-86CE-7A2F5D8A1C16}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D12-46BB-A179-72EA02E2728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{9712DC54-AC3F-45A5-9162-7DA9C4989320}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D12-46BB-A179-72EA02E2728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{446609F6-B6B9-4DD2-B905-A1C69C751F1D}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D12-46BB-A179-72EA02E2728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{0B967BBB-AD7D-4740-8DCF-66D4AAAF5062}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D12-46BB-A179-72EA02E272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68.599999999999994</c:v>
                </c:pt>
                <c:pt idx="8">
                  <c:v>68.599999999999994</c:v>
                </c:pt>
                <c:pt idx="16">
                  <c:v>53.6</c:v>
                </c:pt>
                <c:pt idx="24">
                  <c:v>56.2</c:v>
                </c:pt>
                <c:pt idx="32">
                  <c:v>57.9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D12-46BB-A179-72EA02E272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{65D80C52-FE2E-448F-AB39-4964D815A90E}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D12-46BB-A179-72EA02E272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{7F82DD24-6E4B-4F59-8BBF-507BAF30F37F}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12-46BB-A179-72EA02E272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{CA0FFD8B-2FF4-4986-8993-BB12959C60D9}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12-46BB-A179-72EA02E272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{9CD85811-F29F-4A8D-B66F-70D60108DC9C}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12-46BB-A179-72EA02E272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{0F01FE74-8D5E-4A63-B4B8-99FE98B10446}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12-46BB-A179-72EA02E2728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{E85DC897-6AE2-4782-9D2A-731251584E91}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D12-46BB-A179-72EA02E2728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{40D48ABE-3557-4EB9-976E-20C074C430F6}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D12-46BB-A179-72EA02E2728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{5E7FF1D4-1781-49CE-8E3C-275819A7E7EA}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D12-46BB-A179-72EA02E2728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{BBD2E141-6D0D-4F18-AD2C-7A6F744297AA}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D12-46BB-A179-72EA02E272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9D12-46BB-A179-72EA02E27284}"/>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{72589B0E-275D-4D97-A1DF-854C2BA50678}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ACA-42D2-BD7D-F8C9ED98CE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{BA00F360-09FA-464B-B305-E809B015CB07}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CA-42D2-BD7D-F8C9ED98CE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{BAF5033D-22EB-41CD-A718-F1A71EA78B4C}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CA-42D2-BD7D-F8C9ED98CE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{0FC62F4D-44AE-46A9-93D1-D0144C54DB38}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CA-42D2-BD7D-F8C9ED98CE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{CB0EAE39-2D5A-4F48-AE93-DC0B6D619E67}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CA-42D2-BD7D-F8C9ED98CE8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{9785E1EF-2FFC-4185-B454-16589E8CA15C}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ACA-42D2-BD7D-F8C9ED98CE8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{31C1D065-C591-41D2-9E30-D2F788C2F1DA}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ACA-42D2-BD7D-F8C9ED98CE8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{FD2A4D11-F4B3-42DF-9FCB-99914130A496}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ACA-42D2-BD7D-F8C9ED98CE8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{BD08FD18-DF9F-4FCD-9CE4-77EFAA137DD4}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ACA-42D2-BD7D-F8C9ED98CE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6.5</c:v>
                </c:pt>
                <c:pt idx="16">
                  <c:v>6.5</c:v>
                </c:pt>
                <c:pt idx="24">
                  <c:v>6.7</c:v>
                </c:pt>
                <c:pt idx="32">
                  <c:v>6.8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CA-42D2-BD7D-F8C9ED98CE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{453503B1-11EA-4EA5-9B1D-58A9E25C1A03}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ACA-42D2-BD7D-F8C9ED98CE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{88395DD8-110E-4768-953D-046387DDD507}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CA-42D2-BD7D-F8C9ED98CE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{81DED7C8-ED0B-4D1B-84A2-29C0506343C4}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CA-42D2-BD7D-F8C9ED98CE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{2D541883-18D2-4718-89E3-5D04B2A8F874}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CA-42D2-BD7D-F8C9ED98CE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{F7620D58-599C-4565-9825-B49755560736}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CA-42D2-BD7D-F8C9ED98CE8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{76C00890-2E3D-4D6C-867D-F5427533F257}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ACA-42D2-BD7D-F8C9ED98CE8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{522B335A-9060-41FB-AC54-5392A1063511}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ACA-42D2-BD7D-F8C9ED98CE8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{71108514-02D3-45BD-83A6-1071D402CEC5}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ACA-42D2-BD7D-F8C9ED98CE8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{BA8948C5-6F7A-4977-8518-C9A665452541}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ACA-42D2-BD7D-F8C9ED98CE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8ACA-42D2-BD7D-F8C9ED98CE88}"/>
            </c:ext>
          </c:extLst>
        </c:ser>
        <c:dLbls>
          <c:showLegendKey val="0"/>
          <c:showVal val="1"/>
          <c:showCatName val="0"/>
          <c:showSerName val="0"/>
          <c:showPercent val="0"/>
          <c:showBubbleSize val="0"/>
        </c:dLbls>
        <c:axId val="84219776"/>
        <c:axId val="84234240"/>
      </c:scatterChart>
      <c:valAx>
        <c:axId val="84219776"/>
        <c:scaling>
          <c:orientation val="maxMin"/>
          <c:max val="9.6999999999999993"/>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努めることにより繰上償還を除く元利償還金は横ばいで推移しており、また、過疎対策事業債等の交付税算入率の高い有利な地方債を活用していることで、算入公債費等も高い割合を占めている。</a:t>
          </a:r>
        </a:p>
        <a:p>
          <a:r>
            <a:rPr kumimoji="1" lang="ja-JP" altLang="en-US" sz="1400">
              <a:latin typeface="ＭＳ ゴシック" pitchFamily="49" charset="-128"/>
              <a:ea typeface="ＭＳ ゴシック" pitchFamily="49" charset="-128"/>
            </a:rPr>
            <a:t>　今後は、大型事業の公債費が増加していくことが見込まれることから、新規・継続事業ともに事業内容の精査・検証を行い、長期的な視点のもと、交付税算入率が高い有利な地方債の活用と計画的な発行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地方債残高、公営企業債繰入見込額、退職手当負担見込額が減少したことで将来負担額は前年度から約</a:t>
          </a:r>
          <a:r>
            <a:rPr kumimoji="1" lang="en-US" altLang="ja-JP" sz="1400">
              <a:latin typeface="ＭＳ ゴシック" pitchFamily="49" charset="-128"/>
              <a:ea typeface="ＭＳ ゴシック" pitchFamily="49" charset="-128"/>
            </a:rPr>
            <a:t>727</a:t>
          </a:r>
          <a:r>
            <a:rPr kumimoji="1" lang="ja-JP" altLang="en-US" sz="1400">
              <a:latin typeface="ＭＳ ゴシック" pitchFamily="49" charset="-128"/>
              <a:ea typeface="ＭＳ ゴシック" pitchFamily="49" charset="-128"/>
            </a:rPr>
            <a:t>百万円の減となり、充当可能基金の増により充当可能財源等が増加していることから、将来負担比率の分子は約</a:t>
          </a:r>
          <a:r>
            <a:rPr kumimoji="1" lang="en-US" altLang="ja-JP" sz="1400">
              <a:latin typeface="ＭＳ ゴシック" pitchFamily="49" charset="-128"/>
              <a:ea typeface="ＭＳ ゴシック" pitchFamily="49" charset="-128"/>
            </a:rPr>
            <a:t>1,168</a:t>
          </a:r>
          <a:r>
            <a:rPr kumimoji="1" lang="ja-JP" altLang="en-US" sz="1400">
              <a:latin typeface="ＭＳ ゴシック" pitchFamily="49" charset="-128"/>
              <a:ea typeface="ＭＳ ゴシック" pitchFamily="49" charset="-128"/>
            </a:rPr>
            <a:t>百万円の減となり、前年度と同様に将来負担比率は算定されなかった。</a:t>
          </a:r>
        </a:p>
        <a:p>
          <a:r>
            <a:rPr kumimoji="1" lang="ja-JP" altLang="en-US" sz="1400">
              <a:latin typeface="ＭＳ ゴシック" pitchFamily="49" charset="-128"/>
              <a:ea typeface="ＭＳ ゴシック" pitchFamily="49" charset="-128"/>
            </a:rPr>
            <a:t>　近年の大型事業により、地方債残高が増加しているため、新規・継続事業ともに事業内容の精査・検証を行い、長期的な視点のもと、交付税算入率が高い有利な地方債の活用と計画的な発行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鹿児島県阿久根市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や公共施設の整備等の経費に充てるため、基金を取り崩した一方で、決算剰余金や普通交付税再算定等を活用し、庁舎等の公共施設の整備や今後整備を予定しているサンセット牛之浜景勝地道の駅の整備に備えて積立てを行ったほか、ふるさと納税寄附金の積立を行ったことにより、昨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今後、更新時期を迎える多くの市有施設に対する整備・更新に係る経費などをはじめとする財政需要に備え、計画的に積立を行い、健全な財政運営に努める。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市有施設整備基金：市有施設（設備，備品及び土地を含む。）の整備又は保全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地域振興基金：産業や教育の振興，福祉の向上や地域コミュニティの充実等の地域振興のための事業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市有施設整備基金：市有施設の整備に必要な経費の財源に充てるため取崩しを行った一方、庁舎等の公共施設の改修に備え、年度末に余剰金を活用し、積立を行ったため、前年度から約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年度に整備が完了した市民交流センターの地方債償還に充てるため取り崩したため，前年度から約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地域振興基金：地域振興に資する事業の財源として取り崩した一方で、ふるさと納税寄附金の積立を行ったため、前年度から約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市有施設整備基金：市庁舎をはじめとする公共施設の老朽化が進んでおり、今後、公共施設の長寿命化改修等が見込まれていることから、それらの整備に備え、今後も継続して積み立てを行うものとする。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市民交流施設整備基金：市民交流センターの整備のために発行した地方債の償還財源又は、今後併設を予定している図書館の整備に必要な経費の財源に充てるため計画的に取崩しを行うものとする。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地域振興基金：ふるさと納税寄附金を積み立て、地域振興のための事業の財源として活用するものとする。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財源不足分に充てるため約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百万円取り崩し、取崩し額が前年度より約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百万円増加したが、地方財政法に基づき決算余剰金のうち約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百万円を積み立てたことにより，前年度とほぼ同額となった。。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基金運用利子の積立により約１百万円増加した。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満期一括償還の市債借入実績はないが、近年の大型事業により地方債残高が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億円を上回っており、今後公債費が３億円程度増える見込みであることから、余剰財源の積立を行い、地方債の償還に備える。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F557C0D-D065-4D03-8057-2A8F975E8C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AA354E5-08FD-4A99-BF0A-714C71B6EA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2CDA3D9-A46E-4512-958F-D83872CB0FBB}"/>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0212F38-4989-4450-BD26-663DCD7CDDF3}"/>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2515DA1-E35D-43BD-86F2-66428E299E55}"/>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E6FB49D-B18D-41A7-9221-0BDD079D8239}"/>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D5FE566-8E4F-4D49-8FDC-5E0BF11204C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3155800-D398-40E0-8876-BE0189D2A211}"/>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535AB07-B76D-4A8C-9BE5-DF14B487769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410E6C8-A9A9-4862-AFFE-FDEC3AE2CC01}"/>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8B3E723-37EC-4882-B47F-EB38DC0B0C78}"/>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3E2CA3D-C237-42A2-ABDB-0E0147749281}"/>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05C4ACB-745F-46A2-91A6-F2F37BA54A6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4909CF0-A9D5-4E79-BB01-811B6BA7FE7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1496A69-1025-41FF-881D-4746B98C27A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1EBEE14-4CE4-4A43-BC42-DC5267139EEA}"/>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33BAEDC-3396-477C-91C8-485AF667E2F5}"/>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E8D582F-5EDD-4ED7-B3D7-3218EED96F7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E2336D9-EC80-49FC-8E69-90D021DE014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BA08074-A7B9-4630-9543-BF26FF7AB10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42DF17D-7A28-4BA1-87FA-8492E7A0CA5A}"/>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E42E683-FB4F-4FD6-8B04-8EB84A7A175B}"/>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18,914
18,764
134.28
14,060,930
13,526,604
530,647
6,609,324
11,651,977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08E3E86-E4C2-476D-9122-C6DC6E208C2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4DE3EC1-993B-425F-8EE7-EAB37428F9A3}"/>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71CB9A2-1EFB-441D-9FE9-03382274FAA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546E633-F068-43E2-B3A1-4BBBD86E456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6C1C3B5-B17C-4C2A-8794-0F211D4DDEE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9F933A1-23D9-4709-90C1-27445CD3519D}"/>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A4DD4D5-B31F-4F8A-AEAF-00FFA8C990C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FD9A3D2-1E86-49B3-B635-53ABCCC1EF95}"/>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6AEEA0E-5076-41C3-A81E-9331ECB0F0F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EE919EA-E570-47F8-AAF2-034AC106B187}"/>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D268D7D-E92A-467F-A948-BB8C1D16839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507278D-CD98-48C6-B9A4-2017DF726EED}"/>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96C1DDD-00C3-4BC9-BF75-7A0321EAB548}"/>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1C2A5EB-130C-47A1-8CDF-58956E157966}"/>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CF87B80-289A-425C-8AB2-F6776245D8B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E45B61D-F9A9-4831-91BE-D7DC14B96E6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1FE4D91-AAE8-4BE3-AE3A-15BB274C722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C129AA4-9AC9-488C-B839-95B7159765E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7FB7B53-D8F6-4AA3-B845-8F1831FCD3A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B9ADA16-8FE5-477E-B627-DD38FB95DEA5}"/>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4A4A86D-5B78-4097-967D-8989AAE64E89}"/>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4E108F8-FAA5-46E4-AEAA-F8C57C5A9614}"/>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CBC9D0-027C-41BA-A70A-0E94FEDA58F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25901B1-B4B8-4628-9B9C-3FDA40D7296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E7120DD-1C68-4B3D-9189-1FC8CE4E470D}"/>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2660354-7907-4CB6-ABA7-415CBA55FE4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57792A7-44DD-4DEB-923C-2DEB91A06175}"/>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94EDAD3-09FF-4442-B15F-8D82AF73D21B}"/>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F8CAB9C-1F59-461A-929B-CE0096AE930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5B96DA7-74D7-4EAB-881C-E1AA518E26F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486D0FE-BF08-45F4-A8AA-E1C04453D9D1}"/>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07ECBEF-B2F5-474F-84E1-038AE393F3CF}"/>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4461212-CA7E-4CAF-9458-3440CF9A68D4}"/>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F6BD99B-5A0C-471F-BCD1-2D4B2590DB41}"/>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8AA0623-6BC5-4E29-B1FA-0F50ACE64777}"/>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1"/>
          <a:r>
            <a:rPr lang="ja-JP" altLang="en-US" sz="1100">
              <a:solidFill>
                <a:schemeClr val="dk1"/>
              </a:solidFill>
              <a:effectLst/>
              <a:latin typeface="+mn-lt"/>
              <a:ea typeface="+mn-ea"/>
              <a:cs typeface="+mn-cs"/>
            </a:rPr>
            <a:t>　</a:t>
          </a:r>
          <a:r>
            <a:rPr lang="ja-JP" altLang="ja-JP" sz="1000">
              <a:solidFill>
                <a:schemeClr val="dk1"/>
              </a:solidFill>
              <a:effectLst/>
              <a:latin typeface="+mn-lt"/>
              <a:ea typeface="+mn-ea"/>
              <a:cs typeface="+mn-cs"/>
            </a:rPr>
            <a:t>有形固定資産減価償却率については、令和２年度に新焼却処分場の完成や固定資産情報を整理したため、全体としては類似団体平均よりも低い水準にあるが、公共施設の老朽化により前年度より増加した。</a:t>
          </a:r>
        </a:p>
        <a:p>
          <a:r>
            <a:rPr lang="ja-JP" altLang="ja-JP" sz="1000">
              <a:solidFill>
                <a:schemeClr val="dk1"/>
              </a:solidFill>
              <a:effectLst/>
              <a:latin typeface="+mn-lt"/>
              <a:ea typeface="+mn-ea"/>
              <a:cs typeface="+mn-cs"/>
            </a:rPr>
            <a:t>　そのため、平成</a:t>
          </a:r>
          <a:r>
            <a:rPr lang="en-US" altLang="ja-JP" sz="1000">
              <a:solidFill>
                <a:schemeClr val="dk1"/>
              </a:solidFill>
              <a:effectLst/>
              <a:latin typeface="+mn-lt"/>
              <a:ea typeface="+mn-ea"/>
              <a:cs typeface="+mn-cs"/>
            </a:rPr>
            <a:t>28</a:t>
          </a:r>
          <a:r>
            <a:rPr lang="ja-JP" altLang="ja-JP" sz="1000">
              <a:solidFill>
                <a:schemeClr val="dk1"/>
              </a:solidFill>
              <a:effectLst/>
              <a:latin typeface="+mn-lt"/>
              <a:ea typeface="+mn-ea"/>
              <a:cs typeface="+mn-cs"/>
            </a:rPr>
            <a:t>年度に策定した公共施設等総合管理計画に基づいて、老朽化した施設の集約化・複合化や除却を進め、公共施設等の適正配置と施設総量の縮減に取り組む。</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7830409-7052-4888-B146-C31E11495093}"/>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615DE68-5DEB-4168-8D4F-84DFDB02350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1AFF245-E75C-4213-B895-32CC045DCA83}"/>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C39A1AC-00DB-4C0B-98CA-9A6F2E276CF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34E72F72-2608-405D-8478-D2FF853DBA40}"/>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F1A1339-65B5-440C-A0F3-8AD4ACD63F9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950583D-5822-4C8D-961E-A42C7B64F344}"/>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6FD54BC-AC43-4CFB-B6BF-011C1CF67D1E}"/>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D99812D-A829-4835-BF38-E17F97C89D81}"/>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7DE60ED-1CE0-49BC-8928-17BD2CF2732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BF6AEFB-ABE4-46DB-AF2D-858A593D2F6C}"/>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97C8DC0-A9E1-4A06-B11E-09CC547C3DFE}"/>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06CECAB-5AE5-4F50-B4ED-53706BC3F2C5}"/>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A2CC192-C2EC-4286-A040-E9FCE56F88C4}"/>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7523EF83-E612-4C7B-96C1-375B71702DD3}"/>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4EF5922-D1A0-4760-BE05-48FCF3C45FE8}"/>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5" name="直線コネクタ 74">
          <a:extLst>
            <a:ext uri="{FF2B5EF4-FFF2-40B4-BE49-F238E27FC236}">
              <a16:creationId xmlns:a16="http://schemas.microsoft.com/office/drawing/2014/main" id="{34E985DA-65D7-4644-988D-E7452E453800}"/>
            </a:ext>
          </a:extLst>
        </xdr:cNvPr>
        <xdr:cNvCxnSpPr/>
      </xdr:nvCxnSpPr>
      <xdr:spPr>
        <a:xfrm flipV="1">
          <a:off x="4206240" y="5165090"/>
          <a:ext cx="1270" cy="12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6" name="有形固定資産減価償却率最小値テキスト">
          <a:extLst>
            <a:ext uri="{FF2B5EF4-FFF2-40B4-BE49-F238E27FC236}">
              <a16:creationId xmlns:a16="http://schemas.microsoft.com/office/drawing/2014/main" id="{7F07671A-5497-46E7-8B3A-27FEE774EEA9}"/>
            </a:ext>
          </a:extLst>
        </xdr:cNvPr>
        <xdr:cNvSpPr txBox="1"/>
      </xdr:nvSpPr>
      <xdr:spPr>
        <a:xfrm>
          <a:off x="4258945" y="64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7" name="直線コネクタ 76">
          <a:extLst>
            <a:ext uri="{FF2B5EF4-FFF2-40B4-BE49-F238E27FC236}">
              <a16:creationId xmlns:a16="http://schemas.microsoft.com/office/drawing/2014/main" id="{69C2BC3F-6E68-4584-A897-E1CF3E2A1F24}"/>
            </a:ext>
          </a:extLst>
        </xdr:cNvPr>
        <xdr:cNvCxnSpPr/>
      </xdr:nvCxnSpPr>
      <xdr:spPr>
        <a:xfrm>
          <a:off x="4119245" y="64572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8" name="有形固定資産減価償却率最大値テキスト">
          <a:extLst>
            <a:ext uri="{FF2B5EF4-FFF2-40B4-BE49-F238E27FC236}">
              <a16:creationId xmlns:a16="http://schemas.microsoft.com/office/drawing/2014/main" id="{49B8B817-711E-4819-A6DC-549B2B2C340E}"/>
            </a:ext>
          </a:extLst>
        </xdr:cNvPr>
        <xdr:cNvSpPr txBox="1"/>
      </xdr:nvSpPr>
      <xdr:spPr>
        <a:xfrm>
          <a:off x="4258945" y="494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id="{F500E0E1-F7D6-4D06-8B88-1E50ABCA1171}"/>
            </a:ext>
          </a:extLst>
        </xdr:cNvPr>
        <xdr:cNvCxnSpPr/>
      </xdr:nvCxnSpPr>
      <xdr:spPr>
        <a:xfrm>
          <a:off x="4119245" y="51650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80" name="有形固定資産減価償却率平均値テキスト">
          <a:extLst>
            <a:ext uri="{FF2B5EF4-FFF2-40B4-BE49-F238E27FC236}">
              <a16:creationId xmlns:a16="http://schemas.microsoft.com/office/drawing/2014/main" id="{92080319-F827-4E8C-A6FB-AE1412088CB9}"/>
            </a:ext>
          </a:extLst>
        </xdr:cNvPr>
        <xdr:cNvSpPr txBox="1"/>
      </xdr:nvSpPr>
      <xdr:spPr>
        <a:xfrm>
          <a:off x="4258945"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id="{6CE29F88-9649-4685-A6E6-E23E06D387A5}"/>
            </a:ext>
          </a:extLst>
        </xdr:cNvPr>
        <xdr:cNvSpPr/>
      </xdr:nvSpPr>
      <xdr:spPr>
        <a:xfrm>
          <a:off x="4157345" y="59554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82" name="フローチャート: 判断 81">
          <a:extLst>
            <a:ext uri="{FF2B5EF4-FFF2-40B4-BE49-F238E27FC236}">
              <a16:creationId xmlns:a16="http://schemas.microsoft.com/office/drawing/2014/main" id="{51C29BB9-0C56-4F60-805B-1D3CBCC08B8D}"/>
            </a:ext>
          </a:extLst>
        </xdr:cNvPr>
        <xdr:cNvSpPr/>
      </xdr:nvSpPr>
      <xdr:spPr>
        <a:xfrm>
          <a:off x="353758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83" name="フローチャート: 判断 82">
          <a:extLst>
            <a:ext uri="{FF2B5EF4-FFF2-40B4-BE49-F238E27FC236}">
              <a16:creationId xmlns:a16="http://schemas.microsoft.com/office/drawing/2014/main" id="{9F2B46CC-918A-4BE7-A290-F7C0ABD2FBFA}"/>
            </a:ext>
          </a:extLst>
        </xdr:cNvPr>
        <xdr:cNvSpPr/>
      </xdr:nvSpPr>
      <xdr:spPr>
        <a:xfrm>
          <a:off x="2867025" y="589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4" name="フローチャート: 判断 83">
          <a:extLst>
            <a:ext uri="{FF2B5EF4-FFF2-40B4-BE49-F238E27FC236}">
              <a16:creationId xmlns:a16="http://schemas.microsoft.com/office/drawing/2014/main" id="{DA448BEE-B4E3-48D5-B92B-7047D6407B70}"/>
            </a:ext>
          </a:extLst>
        </xdr:cNvPr>
        <xdr:cNvSpPr/>
      </xdr:nvSpPr>
      <xdr:spPr>
        <a:xfrm>
          <a:off x="2196465" y="5883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055DC6A0-9069-4DCE-9C3F-5929608AC643}"/>
            </a:ext>
          </a:extLst>
        </xdr:cNvPr>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6961A26-F4F0-4B2B-AC70-223D66C7B89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F302BCC-0F73-48FC-A161-00E99AC6263D}"/>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FC55AE8-B7EA-40E3-9C54-07C4EDE09E9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5E258AD-9B2B-4188-A5E3-788101BCEF53}"/>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31D5B61-A047-4948-B95C-91A30564B9B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28892</xdr:rowOff>
    </xdr:from>
    <xdr:to>
      <xdr:col>23</xdr:col>
      <xdr:colOff>136525</xdr:colOff>
      <xdr:row>30</xdr:row>
      <xdr:rowOff>130492</xdr:rowOff>
    </xdr:to>
    <xdr:sp macro="" textlink="">
      <xdr:nvSpPr>
        <xdr:cNvPr id="91" name="楕円 90">
          <a:extLst>
            <a:ext uri="{FF2B5EF4-FFF2-40B4-BE49-F238E27FC236}">
              <a16:creationId xmlns:a16="http://schemas.microsoft.com/office/drawing/2014/main" id="{0DC0409B-8844-418B-A693-5338B2DF7CE4}"/>
            </a:ext>
          </a:extLst>
        </xdr:cNvPr>
        <xdr:cNvSpPr/>
      </xdr:nvSpPr>
      <xdr:spPr>
        <a:xfrm>
          <a:off x="4157345" y="58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51769</xdr:rowOff>
    </xdr:from>
    <xdr:ext cx="405111" cy="259045"/>
    <xdr:sp macro="" textlink="">
      <xdr:nvSpPr>
        <xdr:cNvPr id="92" name="有形固定資産減価償却率該当値テキスト">
          <a:extLst>
            <a:ext uri="{FF2B5EF4-FFF2-40B4-BE49-F238E27FC236}">
              <a16:creationId xmlns:a16="http://schemas.microsoft.com/office/drawing/2014/main" id="{7FB9FD01-4583-4EFE-8FF2-A0834B9DC531}"/>
            </a:ext>
          </a:extLst>
        </xdr:cNvPr>
        <xdr:cNvSpPr txBox="1"/>
      </xdr:nvSpPr>
      <xdr:spPr>
        <a:xfrm>
          <a:off x="4258945" y="568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169757</xdr:rowOff>
    </xdr:from>
    <xdr:to>
      <xdr:col>19</xdr:col>
      <xdr:colOff>187325</xdr:colOff>
      <xdr:row>30</xdr:row>
      <xdr:rowOff>99907</xdr:rowOff>
    </xdr:to>
    <xdr:sp macro="" textlink="">
      <xdr:nvSpPr>
        <xdr:cNvPr id="93" name="楕円 92">
          <a:extLst>
            <a:ext uri="{FF2B5EF4-FFF2-40B4-BE49-F238E27FC236}">
              <a16:creationId xmlns:a16="http://schemas.microsoft.com/office/drawing/2014/main" id="{223A839B-CC9C-416B-BB70-D608D71CF6BC}"/>
            </a:ext>
          </a:extLst>
        </xdr:cNvPr>
        <xdr:cNvSpPr/>
      </xdr:nvSpPr>
      <xdr:spPr>
        <a:xfrm>
          <a:off x="3537585" y="58009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49107</xdr:rowOff>
    </xdr:from>
    <xdr:to>
      <xdr:col>23</xdr:col>
      <xdr:colOff>85725</xdr:colOff>
      <xdr:row>30</xdr:row>
      <xdr:rowOff>79692</xdr:rowOff>
    </xdr:to>
    <xdr:cxnSp macro="">
      <xdr:nvCxnSpPr>
        <xdr:cNvPr id="94" name="直線コネクタ 93">
          <a:extLst>
            <a:ext uri="{FF2B5EF4-FFF2-40B4-BE49-F238E27FC236}">
              <a16:creationId xmlns:a16="http://schemas.microsoft.com/office/drawing/2014/main" id="{DEB2F8A0-DC25-4C1F-B999-A463EB25F2E0}"/>
            </a:ext>
          </a:extLst>
        </xdr:cNvPr>
        <xdr:cNvCxnSpPr/>
      </xdr:nvCxnSpPr>
      <xdr:spPr>
        <a:xfrm>
          <a:off x="3588385" y="5847927"/>
          <a:ext cx="61976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122978</xdr:rowOff>
    </xdr:from>
    <xdr:to>
      <xdr:col>15</xdr:col>
      <xdr:colOff>187325</xdr:colOff>
      <xdr:row>30</xdr:row>
      <xdr:rowOff>53128</xdr:rowOff>
    </xdr:to>
    <xdr:sp macro="" textlink="">
      <xdr:nvSpPr>
        <xdr:cNvPr id="95" name="楕円 94">
          <a:extLst>
            <a:ext uri="{FF2B5EF4-FFF2-40B4-BE49-F238E27FC236}">
              <a16:creationId xmlns:a16="http://schemas.microsoft.com/office/drawing/2014/main" id="{1B7D1695-BC43-424D-9879-AFDA94235946}"/>
            </a:ext>
          </a:extLst>
        </xdr:cNvPr>
        <xdr:cNvSpPr/>
      </xdr:nvSpPr>
      <xdr:spPr>
        <a:xfrm>
          <a:off x="2867025" y="5754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49107</xdr:rowOff>
    </xdr:to>
    <xdr:cxnSp macro="">
      <xdr:nvCxnSpPr>
        <xdr:cNvPr id="96" name="直線コネクタ 95">
          <a:extLst>
            <a:ext uri="{FF2B5EF4-FFF2-40B4-BE49-F238E27FC236}">
              <a16:creationId xmlns:a16="http://schemas.microsoft.com/office/drawing/2014/main" id="{1B9CCE4B-858F-4C8F-8D93-378EC94B9B32}"/>
            </a:ext>
          </a:extLst>
        </xdr:cNvPr>
        <xdr:cNvCxnSpPr/>
      </xdr:nvCxnSpPr>
      <xdr:spPr>
        <a:xfrm>
          <a:off x="2917825" y="5801148"/>
          <a:ext cx="6705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49953</xdr:rowOff>
    </xdr:from>
    <xdr:to>
      <xdr:col>11</xdr:col>
      <xdr:colOff>187325</xdr:colOff>
      <xdr:row>31</xdr:row>
      <xdr:rowOff>151553</xdr:rowOff>
    </xdr:to>
    <xdr:sp macro="" textlink="">
      <xdr:nvSpPr>
        <xdr:cNvPr id="97" name="楕円 96">
          <a:extLst>
            <a:ext uri="{FF2B5EF4-FFF2-40B4-BE49-F238E27FC236}">
              <a16:creationId xmlns:a16="http://schemas.microsoft.com/office/drawing/2014/main" id="{B0E246AC-4F56-423F-9BC8-0404D6235609}"/>
            </a:ext>
          </a:extLst>
        </xdr:cNvPr>
        <xdr:cNvSpPr/>
      </xdr:nvSpPr>
      <xdr:spPr>
        <a:xfrm>
          <a:off x="2196465" y="60164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2328</xdr:rowOff>
    </xdr:from>
    <xdr:to>
      <xdr:col>15</xdr:col>
      <xdr:colOff>136525</xdr:colOff>
      <xdr:row>31</xdr:row>
      <xdr:rowOff>100753</xdr:rowOff>
    </xdr:to>
    <xdr:cxnSp macro="">
      <xdr:nvCxnSpPr>
        <xdr:cNvPr id="98" name="直線コネクタ 97">
          <a:extLst>
            <a:ext uri="{FF2B5EF4-FFF2-40B4-BE49-F238E27FC236}">
              <a16:creationId xmlns:a16="http://schemas.microsoft.com/office/drawing/2014/main" id="{C3546220-0954-45C4-A262-3B9B75D133FD}"/>
            </a:ext>
          </a:extLst>
        </xdr:cNvPr>
        <xdr:cNvCxnSpPr/>
      </xdr:nvCxnSpPr>
      <xdr:spPr>
        <a:xfrm flipV="1">
          <a:off x="2247265" y="5801148"/>
          <a:ext cx="670560" cy="2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49953</xdr:rowOff>
    </xdr:from>
    <xdr:to>
      <xdr:col>7</xdr:col>
      <xdr:colOff>187325</xdr:colOff>
      <xdr:row>31</xdr:row>
      <xdr:rowOff>151553</xdr:rowOff>
    </xdr:to>
    <xdr:sp macro="" textlink="">
      <xdr:nvSpPr>
        <xdr:cNvPr id="99" name="楕円 98">
          <a:extLst>
            <a:ext uri="{FF2B5EF4-FFF2-40B4-BE49-F238E27FC236}">
              <a16:creationId xmlns:a16="http://schemas.microsoft.com/office/drawing/2014/main" id="{15D953A0-88AE-4809-96C1-1A766DACA4DC}"/>
            </a:ext>
          </a:extLst>
        </xdr:cNvPr>
        <xdr:cNvSpPr/>
      </xdr:nvSpPr>
      <xdr:spPr>
        <a:xfrm>
          <a:off x="1525905" y="60164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100753</xdr:rowOff>
    </xdr:from>
    <xdr:to>
      <xdr:col>11</xdr:col>
      <xdr:colOff>136525</xdr:colOff>
      <xdr:row>31</xdr:row>
      <xdr:rowOff>100753</xdr:rowOff>
    </xdr:to>
    <xdr:cxnSp macro="">
      <xdr:nvCxnSpPr>
        <xdr:cNvPr id="100" name="直線コネクタ 99">
          <a:extLst>
            <a:ext uri="{FF2B5EF4-FFF2-40B4-BE49-F238E27FC236}">
              <a16:creationId xmlns:a16="http://schemas.microsoft.com/office/drawing/2014/main" id="{9ACBA4CF-8C46-42F8-A7F9-6C9E6FD39A12}"/>
            </a:ext>
          </a:extLst>
        </xdr:cNvPr>
        <xdr:cNvCxnSpPr/>
      </xdr:nvCxnSpPr>
      <xdr:spPr>
        <a:xfrm>
          <a:off x="1576705" y="6067213"/>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101" name="n_1aveValue有形固定資産減価償却率">
          <a:extLst>
            <a:ext uri="{FF2B5EF4-FFF2-40B4-BE49-F238E27FC236}">
              <a16:creationId xmlns:a16="http://schemas.microsoft.com/office/drawing/2014/main" id="{1D328227-7B0E-411A-8259-3364F18B21F9}"/>
            </a:ext>
          </a:extLst>
        </xdr:cNvPr>
        <xdr:cNvSpPr txBox="1"/>
      </xdr:nvSpPr>
      <xdr:spPr>
        <a:xfrm>
          <a:off x="3395989" y="599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102" name="n_2aveValue有形固定資産減価償却率">
          <a:extLst>
            <a:ext uri="{FF2B5EF4-FFF2-40B4-BE49-F238E27FC236}">
              <a16:creationId xmlns:a16="http://schemas.microsoft.com/office/drawing/2014/main" id="{685AF776-FB2F-453D-8A74-A467D730DE0B}"/>
            </a:ext>
          </a:extLst>
        </xdr:cNvPr>
        <xdr:cNvSpPr txBox="1"/>
      </xdr:nvSpPr>
      <xdr:spPr>
        <a:xfrm>
          <a:off x="2738129" y="598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103" name="n_3aveValue有形固定資産減価償却率">
          <a:extLst>
            <a:ext uri="{FF2B5EF4-FFF2-40B4-BE49-F238E27FC236}">
              <a16:creationId xmlns:a16="http://schemas.microsoft.com/office/drawing/2014/main" id="{912F9068-D8B9-4B2E-89CA-D1FF415E6FB3}"/>
            </a:ext>
          </a:extLst>
        </xdr:cNvPr>
        <xdr:cNvSpPr txBox="1"/>
      </xdr:nvSpPr>
      <xdr:spPr>
        <a:xfrm>
          <a:off x="2067569" y="566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0E5E3BFC-DC38-4BA9-B7C8-3CC8CA89A508}"/>
            </a:ext>
          </a:extLst>
        </xdr:cNvPr>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116434</xdr:rowOff>
    </xdr:from>
    <xdr:ext cx="405111" cy="259045"/>
    <xdr:sp macro="" textlink="">
      <xdr:nvSpPr>
        <xdr:cNvPr id="105" name="n_1mainValue有形固定資産減価償却率">
          <a:extLst>
            <a:ext uri="{FF2B5EF4-FFF2-40B4-BE49-F238E27FC236}">
              <a16:creationId xmlns:a16="http://schemas.microsoft.com/office/drawing/2014/main" id="{77774EB6-C7ED-4CB2-8652-06AFEABC031D}"/>
            </a:ext>
          </a:extLst>
        </xdr:cNvPr>
        <xdr:cNvSpPr txBox="1"/>
      </xdr:nvSpPr>
      <xdr:spPr>
        <a:xfrm>
          <a:off x="3395989" y="5579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106" name="n_2mainValue有形固定資産減価償却率">
          <a:extLst>
            <a:ext uri="{FF2B5EF4-FFF2-40B4-BE49-F238E27FC236}">
              <a16:creationId xmlns:a16="http://schemas.microsoft.com/office/drawing/2014/main" id="{AE419935-D420-40C5-B67C-81A5C5B48519}"/>
            </a:ext>
          </a:extLst>
        </xdr:cNvPr>
        <xdr:cNvSpPr txBox="1"/>
      </xdr:nvSpPr>
      <xdr:spPr>
        <a:xfrm>
          <a:off x="2738129" y="5533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142680</xdr:rowOff>
    </xdr:from>
    <xdr:ext cx="405111" cy="259045"/>
    <xdr:sp macro="" textlink="">
      <xdr:nvSpPr>
        <xdr:cNvPr id="107" name="n_3mainValue有形固定資産減価償却率">
          <a:extLst>
            <a:ext uri="{FF2B5EF4-FFF2-40B4-BE49-F238E27FC236}">
              <a16:creationId xmlns:a16="http://schemas.microsoft.com/office/drawing/2014/main" id="{BDD4C43F-F227-487D-807E-67FDB0B9AD3A}"/>
            </a:ext>
          </a:extLst>
        </xdr:cNvPr>
        <xdr:cNvSpPr txBox="1"/>
      </xdr:nvSpPr>
      <xdr:spPr>
        <a:xfrm>
          <a:off x="2067569" y="61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142680</xdr:rowOff>
    </xdr:from>
    <xdr:ext cx="405111" cy="259045"/>
    <xdr:sp macro="" textlink="">
      <xdr:nvSpPr>
        <xdr:cNvPr id="108" name="n_4mainValue有形固定資産減価償却率">
          <a:extLst>
            <a:ext uri="{FF2B5EF4-FFF2-40B4-BE49-F238E27FC236}">
              <a16:creationId xmlns:a16="http://schemas.microsoft.com/office/drawing/2014/main" id="{B3D4BD8F-3E3A-4DB4-983D-F52F1321D62C}"/>
            </a:ext>
          </a:extLst>
        </xdr:cNvPr>
        <xdr:cNvSpPr txBox="1"/>
      </xdr:nvSpPr>
      <xdr:spPr>
        <a:xfrm>
          <a:off x="1397009" y="61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91DF21A-A454-4489-B816-A145EB609673}"/>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24799BA3-0A14-483B-8052-8BE63104AF22}"/>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EBC1268-1313-42E2-A13A-E9E1F9B8A1B9}"/>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3690C1C2-8293-43C0-A7E1-B2CA01BF0E7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1AA79A3-7C7A-4FF3-A3CC-ECA9EF23244D}"/>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5139C719-8BBA-4179-A4A6-8F342BEA8FD3}"/>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C81ED9F-31AA-45F2-889A-16CF8B8AF1C8}"/>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8F514A5-5E19-4CB0-8E81-618A2F0ADBA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6E07F9A-C5E0-4A25-94BC-B6FEB787B876}"/>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A2F7E56-857D-435E-A500-7B587CDB5FF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CAF16CB-2D2E-4C4E-AFFB-16BC6ED8A009}"/>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687DD4F-ACC6-4CA2-902C-48FB0AA3029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95EA1A76-B851-4BDC-B58E-6813612B2A6E}"/>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1"/>
          <a:r>
            <a:rPr lang="ja-JP" altLang="en-US" sz="1100">
              <a:solidFill>
                <a:schemeClr val="dk1"/>
              </a:solidFill>
              <a:effectLst/>
              <a:latin typeface="+mn-lt"/>
              <a:ea typeface="+mn-ea"/>
              <a:cs typeface="+mn-cs"/>
            </a:rPr>
            <a:t>　</a:t>
          </a:r>
          <a:r>
            <a:rPr lang="ja-JP" altLang="ja-JP" sz="1000" u="none">
              <a:solidFill>
                <a:schemeClr val="dk1"/>
              </a:solidFill>
              <a:effectLst/>
              <a:latin typeface="+mn-lt"/>
              <a:ea typeface="+mn-ea"/>
              <a:cs typeface="+mn-cs"/>
            </a:rPr>
            <a:t>債務償還比率は、類似団体と比較して低い水準であ</a:t>
          </a:r>
          <a:r>
            <a:rPr lang="ja-JP" altLang="en-US" sz="1000" u="none">
              <a:solidFill>
                <a:schemeClr val="dk1"/>
              </a:solidFill>
              <a:effectLst/>
              <a:latin typeface="+mn-lt"/>
              <a:ea typeface="+mn-ea"/>
              <a:cs typeface="+mn-cs"/>
            </a:rPr>
            <a:t>る。</a:t>
          </a:r>
          <a:r>
            <a:rPr lang="ja-JP" altLang="ja-JP" sz="1000" u="none">
              <a:solidFill>
                <a:schemeClr val="dk1"/>
              </a:solidFill>
              <a:effectLst/>
              <a:latin typeface="+mn-lt"/>
              <a:ea typeface="+mn-ea"/>
              <a:cs typeface="+mn-cs"/>
            </a:rPr>
            <a:t>旧国民宿舎施設解体等に充当した地方債の繰上償還や公営企業債繰入見込額等</a:t>
          </a:r>
          <a:r>
            <a:rPr lang="ja-JP" altLang="en-US" sz="1000" u="none">
              <a:solidFill>
                <a:schemeClr val="dk1"/>
              </a:solidFill>
              <a:effectLst/>
              <a:latin typeface="+mn-lt"/>
              <a:ea typeface="+mn-ea"/>
              <a:cs typeface="+mn-cs"/>
            </a:rPr>
            <a:t>が</a:t>
          </a:r>
          <a:r>
            <a:rPr lang="ja-JP" altLang="ja-JP" sz="1000" u="none">
              <a:solidFill>
                <a:schemeClr val="dk1"/>
              </a:solidFill>
              <a:effectLst/>
              <a:latin typeface="+mn-lt"/>
              <a:ea typeface="+mn-ea"/>
              <a:cs typeface="+mn-cs"/>
            </a:rPr>
            <a:t>減少したことに伴い将来負担額は前年度から減少したものの、</a:t>
          </a:r>
          <a:r>
            <a:rPr lang="ja-JP" altLang="en-US" sz="1000" u="none">
              <a:solidFill>
                <a:schemeClr val="dk1"/>
              </a:solidFill>
              <a:effectLst/>
              <a:latin typeface="+mn-lt"/>
              <a:ea typeface="+mn-ea"/>
              <a:cs typeface="+mn-cs"/>
            </a:rPr>
            <a:t>普通交付税や</a:t>
          </a:r>
          <a:r>
            <a:rPr lang="ja-JP" altLang="ja-JP" sz="1000" u="none">
              <a:solidFill>
                <a:schemeClr val="dk1"/>
              </a:solidFill>
              <a:effectLst/>
              <a:latin typeface="+mn-lt"/>
              <a:ea typeface="+mn-ea"/>
              <a:cs typeface="+mn-cs"/>
            </a:rPr>
            <a:t>臨時財政対策債の減少等により経常一般財源等が減少したことから、前年度より増加している。</a:t>
          </a:r>
        </a:p>
        <a:p>
          <a:pPr latinLnBrk="1"/>
          <a:r>
            <a:rPr lang="ja-JP" altLang="ja-JP" sz="1000" u="none">
              <a:solidFill>
                <a:schemeClr val="dk1"/>
              </a:solidFill>
              <a:effectLst/>
              <a:latin typeface="+mn-lt"/>
              <a:ea typeface="+mn-ea"/>
              <a:cs typeface="+mn-cs"/>
            </a:rPr>
            <a:t>　引き続き、新規地方債発行の抑制や繰上償還により地方債現在高の縮減を図り、市財政の健全な運営の維持に努める。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31A7EA7-4173-4FEE-8F1D-2FAEA5E1B71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ACD42B2-7790-49C1-B781-28829DAF574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4335296-BB2F-4451-9F37-F6A54A5D1C7F}"/>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2FD81E6C-6006-4CAF-8910-27D2DE98F266}"/>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C53B405-F8D9-4AFE-87ED-5346CA41091C}"/>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7D6D446-034A-40CF-9318-32691E01F623}"/>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E96936E-D04A-402B-A659-1B7D4107FE65}"/>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FD3BF528-EE6E-4535-8777-898B7F7B0F65}"/>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560A1F2-3F5A-4A6B-B4FD-B330BCA0BF3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AAA079D9-0C9C-452E-A32E-7CC4EC5B6AE7}"/>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34EEEDD-894D-49D7-9A62-440D018362AB}"/>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47C3B78E-D3A1-438C-9403-62F36ACE080A}"/>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7E9ED96C-CB00-45BB-9571-F379EE6BE0B2}"/>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D09E606-96F1-406D-B253-F74CE070743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387BC45-7825-4858-A3FB-8295DCABCB52}"/>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7" name="直線コネクタ 136">
          <a:extLst>
            <a:ext uri="{FF2B5EF4-FFF2-40B4-BE49-F238E27FC236}">
              <a16:creationId xmlns:a16="http://schemas.microsoft.com/office/drawing/2014/main" id="{3152BAFE-AB60-44B9-8DEE-724E6EB16AB7}"/>
            </a:ext>
          </a:extLst>
        </xdr:cNvPr>
        <xdr:cNvCxnSpPr/>
      </xdr:nvCxnSpPr>
      <xdr:spPr>
        <a:xfrm flipV="1">
          <a:off x="13027660" y="5211868"/>
          <a:ext cx="1269" cy="126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8" name="債務償還比率最小値テキスト">
          <a:extLst>
            <a:ext uri="{FF2B5EF4-FFF2-40B4-BE49-F238E27FC236}">
              <a16:creationId xmlns:a16="http://schemas.microsoft.com/office/drawing/2014/main" id="{F3B93191-1778-4337-A654-CB08867620A1}"/>
            </a:ext>
          </a:extLst>
        </xdr:cNvPr>
        <xdr:cNvSpPr txBox="1"/>
      </xdr:nvSpPr>
      <xdr:spPr>
        <a:xfrm>
          <a:off x="13080365" y="64795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9" name="直線コネクタ 138">
          <a:extLst>
            <a:ext uri="{FF2B5EF4-FFF2-40B4-BE49-F238E27FC236}">
              <a16:creationId xmlns:a16="http://schemas.microsoft.com/office/drawing/2014/main" id="{3D9925AA-EF95-44FC-8013-1A8843664E4F}"/>
            </a:ext>
          </a:extLst>
        </xdr:cNvPr>
        <xdr:cNvCxnSpPr/>
      </xdr:nvCxnSpPr>
      <xdr:spPr>
        <a:xfrm>
          <a:off x="12963525" y="6475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E2E509E8-5EF2-4746-BAC9-16317AE72678}"/>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BF0D04-8514-4AC7-9188-E6F005CCE59C}"/>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42" name="債務償還比率平均値テキスト">
          <a:extLst>
            <a:ext uri="{FF2B5EF4-FFF2-40B4-BE49-F238E27FC236}">
              <a16:creationId xmlns:a16="http://schemas.microsoft.com/office/drawing/2014/main" id="{5243E43E-CA59-4A89-85D3-E414DBC0F458}"/>
            </a:ext>
          </a:extLst>
        </xdr:cNvPr>
        <xdr:cNvSpPr txBox="1"/>
      </xdr:nvSpPr>
      <xdr:spPr>
        <a:xfrm>
          <a:off x="13080365" y="5793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43" name="フローチャート: 判断 142">
          <a:extLst>
            <a:ext uri="{FF2B5EF4-FFF2-40B4-BE49-F238E27FC236}">
              <a16:creationId xmlns:a16="http://schemas.microsoft.com/office/drawing/2014/main" id="{111C19AF-8391-40C2-81CA-ABB0632C3397}"/>
            </a:ext>
          </a:extLst>
        </xdr:cNvPr>
        <xdr:cNvSpPr/>
      </xdr:nvSpPr>
      <xdr:spPr>
        <a:xfrm>
          <a:off x="13001625" y="5811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4" name="フローチャート: 判断 143">
          <a:extLst>
            <a:ext uri="{FF2B5EF4-FFF2-40B4-BE49-F238E27FC236}">
              <a16:creationId xmlns:a16="http://schemas.microsoft.com/office/drawing/2014/main" id="{E34C2522-FE4D-4479-9FB8-C8DAA658B7E8}"/>
            </a:ext>
          </a:extLst>
        </xdr:cNvPr>
        <xdr:cNvSpPr/>
      </xdr:nvSpPr>
      <xdr:spPr>
        <a:xfrm>
          <a:off x="1235900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5" name="フローチャート: 判断 144">
          <a:extLst>
            <a:ext uri="{FF2B5EF4-FFF2-40B4-BE49-F238E27FC236}">
              <a16:creationId xmlns:a16="http://schemas.microsoft.com/office/drawing/2014/main" id="{0D526777-65B9-42B0-BDC9-49DE342D956C}"/>
            </a:ext>
          </a:extLst>
        </xdr:cNvPr>
        <xdr:cNvSpPr/>
      </xdr:nvSpPr>
      <xdr:spPr>
        <a:xfrm>
          <a:off x="11688445" y="5946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6" name="フローチャート: 判断 145">
          <a:extLst>
            <a:ext uri="{FF2B5EF4-FFF2-40B4-BE49-F238E27FC236}">
              <a16:creationId xmlns:a16="http://schemas.microsoft.com/office/drawing/2014/main" id="{DC5BCDB0-8046-429F-B65F-C0170F110D97}"/>
            </a:ext>
          </a:extLst>
        </xdr:cNvPr>
        <xdr:cNvSpPr/>
      </xdr:nvSpPr>
      <xdr:spPr>
        <a:xfrm>
          <a:off x="11017885" y="600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7" name="フローチャート: 判断 146">
          <a:extLst>
            <a:ext uri="{FF2B5EF4-FFF2-40B4-BE49-F238E27FC236}">
              <a16:creationId xmlns:a16="http://schemas.microsoft.com/office/drawing/2014/main" id="{08324D42-2BE1-429C-A4E7-1DF5B1F245EC}"/>
            </a:ext>
          </a:extLst>
        </xdr:cNvPr>
        <xdr:cNvSpPr/>
      </xdr:nvSpPr>
      <xdr:spPr>
        <a:xfrm>
          <a:off x="10347325" y="597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358F86C-2247-4A20-9325-28B4277CBACD}"/>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B9F5B68-D2FE-439C-BA1C-8D5940D3A01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48AF09A-FE12-42E6-A3BC-936ED70BE6F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B9DD427-BF40-4497-9253-5AEF1F48D814}"/>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F33F5B0-858D-4900-99DB-66CD92D9DD7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32470</xdr:rowOff>
    </xdr:from>
    <xdr:to>
      <xdr:col>76</xdr:col>
      <xdr:colOff>73025</xdr:colOff>
      <xdr:row>28</xdr:row>
      <xdr:rowOff>134070</xdr:rowOff>
    </xdr:to>
    <xdr:sp macro="" textlink="">
      <xdr:nvSpPr>
        <xdr:cNvPr id="153" name="楕円 152">
          <a:extLst>
            <a:ext uri="{FF2B5EF4-FFF2-40B4-BE49-F238E27FC236}">
              <a16:creationId xmlns:a16="http://schemas.microsoft.com/office/drawing/2014/main" id="{58EAC8D4-3B2A-42FD-8DB3-D4C5636281C4}"/>
            </a:ext>
          </a:extLst>
        </xdr:cNvPr>
        <xdr:cNvSpPr/>
      </xdr:nvSpPr>
      <xdr:spPr>
        <a:xfrm>
          <a:off x="13001625" y="5496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55347</xdr:rowOff>
    </xdr:from>
    <xdr:ext cx="469744" cy="259045"/>
    <xdr:sp macro="" textlink="">
      <xdr:nvSpPr>
        <xdr:cNvPr id="154" name="債務償還比率該当値テキスト">
          <a:extLst>
            <a:ext uri="{FF2B5EF4-FFF2-40B4-BE49-F238E27FC236}">
              <a16:creationId xmlns:a16="http://schemas.microsoft.com/office/drawing/2014/main" id="{583EAE49-0D1C-48F1-982D-0DA5376FA29A}"/>
            </a:ext>
          </a:extLst>
        </xdr:cNvPr>
        <xdr:cNvSpPr txBox="1"/>
      </xdr:nvSpPr>
      <xdr:spPr>
        <a:xfrm>
          <a:off x="13080365" y="535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24074</xdr:rowOff>
    </xdr:from>
    <xdr:to>
      <xdr:col>72</xdr:col>
      <xdr:colOff>123825</xdr:colOff>
      <xdr:row>28</xdr:row>
      <xdr:rowOff>125674</xdr:rowOff>
    </xdr:to>
    <xdr:sp macro="" textlink="">
      <xdr:nvSpPr>
        <xdr:cNvPr id="155" name="楕円 154">
          <a:extLst>
            <a:ext uri="{FF2B5EF4-FFF2-40B4-BE49-F238E27FC236}">
              <a16:creationId xmlns:a16="http://schemas.microsoft.com/office/drawing/2014/main" id="{1FD6B791-2D3B-4EC1-90A9-7FC119DFF853}"/>
            </a:ext>
          </a:extLst>
        </xdr:cNvPr>
        <xdr:cNvSpPr/>
      </xdr:nvSpPr>
      <xdr:spPr>
        <a:xfrm>
          <a:off x="12359005" y="54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74874</xdr:rowOff>
    </xdr:from>
    <xdr:to>
      <xdr:col>76</xdr:col>
      <xdr:colOff>22225</xdr:colOff>
      <xdr:row>28</xdr:row>
      <xdr:rowOff>83270</xdr:rowOff>
    </xdr:to>
    <xdr:cxnSp macro="">
      <xdr:nvCxnSpPr>
        <xdr:cNvPr id="156" name="直線コネクタ 155">
          <a:extLst>
            <a:ext uri="{FF2B5EF4-FFF2-40B4-BE49-F238E27FC236}">
              <a16:creationId xmlns:a16="http://schemas.microsoft.com/office/drawing/2014/main" id="{F35A90C4-8034-424D-B02C-8BE834189898}"/>
            </a:ext>
          </a:extLst>
        </xdr:cNvPr>
        <xdr:cNvCxnSpPr/>
      </xdr:nvCxnSpPr>
      <xdr:spPr>
        <a:xfrm>
          <a:off x="12409805" y="5538414"/>
          <a:ext cx="61976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126746</xdr:rowOff>
    </xdr:from>
    <xdr:to>
      <xdr:col>68</xdr:col>
      <xdr:colOff>123825</xdr:colOff>
      <xdr:row>29</xdr:row>
      <xdr:rowOff>56896</xdr:rowOff>
    </xdr:to>
    <xdr:sp macro="" textlink="">
      <xdr:nvSpPr>
        <xdr:cNvPr id="157" name="楕円 156">
          <a:extLst>
            <a:ext uri="{FF2B5EF4-FFF2-40B4-BE49-F238E27FC236}">
              <a16:creationId xmlns:a16="http://schemas.microsoft.com/office/drawing/2014/main" id="{D1F5FBAD-1416-40D1-A0B4-AC27B73338F6}"/>
            </a:ext>
          </a:extLst>
        </xdr:cNvPr>
        <xdr:cNvSpPr/>
      </xdr:nvSpPr>
      <xdr:spPr>
        <a:xfrm>
          <a:off x="11688445" y="5590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74874</xdr:rowOff>
    </xdr:from>
    <xdr:to>
      <xdr:col>72</xdr:col>
      <xdr:colOff>73025</xdr:colOff>
      <xdr:row>29</xdr:row>
      <xdr:rowOff>6096</xdr:rowOff>
    </xdr:to>
    <xdr:cxnSp macro="">
      <xdr:nvCxnSpPr>
        <xdr:cNvPr id="158" name="直線コネクタ 157">
          <a:extLst>
            <a:ext uri="{FF2B5EF4-FFF2-40B4-BE49-F238E27FC236}">
              <a16:creationId xmlns:a16="http://schemas.microsoft.com/office/drawing/2014/main" id="{9356F339-62D7-40F2-B92E-3BCC82B35F27}"/>
            </a:ext>
          </a:extLst>
        </xdr:cNvPr>
        <xdr:cNvCxnSpPr/>
      </xdr:nvCxnSpPr>
      <xdr:spPr>
        <a:xfrm flipV="1">
          <a:off x="11739245" y="5538414"/>
          <a:ext cx="670560" cy="9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17427</xdr:rowOff>
    </xdr:from>
    <xdr:to>
      <xdr:col>64</xdr:col>
      <xdr:colOff>123825</xdr:colOff>
      <xdr:row>29</xdr:row>
      <xdr:rowOff>119027</xdr:rowOff>
    </xdr:to>
    <xdr:sp macro="" textlink="">
      <xdr:nvSpPr>
        <xdr:cNvPr id="159" name="楕円 158">
          <a:extLst>
            <a:ext uri="{FF2B5EF4-FFF2-40B4-BE49-F238E27FC236}">
              <a16:creationId xmlns:a16="http://schemas.microsoft.com/office/drawing/2014/main" id="{5CFD2F9B-2E02-4E1D-AC7B-8FAE4667F648}"/>
            </a:ext>
          </a:extLst>
        </xdr:cNvPr>
        <xdr:cNvSpPr/>
      </xdr:nvSpPr>
      <xdr:spPr>
        <a:xfrm>
          <a:off x="11017885" y="56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6096</xdr:rowOff>
    </xdr:from>
    <xdr:to>
      <xdr:col>68</xdr:col>
      <xdr:colOff>73025</xdr:colOff>
      <xdr:row>29</xdr:row>
      <xdr:rowOff>68227</xdr:rowOff>
    </xdr:to>
    <xdr:cxnSp macro="">
      <xdr:nvCxnSpPr>
        <xdr:cNvPr id="160" name="直線コネクタ 159">
          <a:extLst>
            <a:ext uri="{FF2B5EF4-FFF2-40B4-BE49-F238E27FC236}">
              <a16:creationId xmlns:a16="http://schemas.microsoft.com/office/drawing/2014/main" id="{7B22B899-8640-46A4-A01E-2357E34B7ED8}"/>
            </a:ext>
          </a:extLst>
        </xdr:cNvPr>
        <xdr:cNvCxnSpPr/>
      </xdr:nvCxnSpPr>
      <xdr:spPr>
        <a:xfrm flipV="1">
          <a:off x="11068685" y="5637276"/>
          <a:ext cx="670560" cy="6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144258</xdr:rowOff>
    </xdr:from>
    <xdr:to>
      <xdr:col>60</xdr:col>
      <xdr:colOff>123825</xdr:colOff>
      <xdr:row>29</xdr:row>
      <xdr:rowOff>74408</xdr:rowOff>
    </xdr:to>
    <xdr:sp macro="" textlink="">
      <xdr:nvSpPr>
        <xdr:cNvPr id="161" name="楕円 160">
          <a:extLst>
            <a:ext uri="{FF2B5EF4-FFF2-40B4-BE49-F238E27FC236}">
              <a16:creationId xmlns:a16="http://schemas.microsoft.com/office/drawing/2014/main" id="{BD16E94E-B040-4675-965D-09F42CB86D44}"/>
            </a:ext>
          </a:extLst>
        </xdr:cNvPr>
        <xdr:cNvSpPr/>
      </xdr:nvSpPr>
      <xdr:spPr>
        <a:xfrm>
          <a:off x="10347325" y="5607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23608</xdr:rowOff>
    </xdr:from>
    <xdr:to>
      <xdr:col>64</xdr:col>
      <xdr:colOff>73025</xdr:colOff>
      <xdr:row>29</xdr:row>
      <xdr:rowOff>68227</xdr:rowOff>
    </xdr:to>
    <xdr:cxnSp macro="">
      <xdr:nvCxnSpPr>
        <xdr:cNvPr id="162" name="直線コネクタ 161">
          <a:extLst>
            <a:ext uri="{FF2B5EF4-FFF2-40B4-BE49-F238E27FC236}">
              <a16:creationId xmlns:a16="http://schemas.microsoft.com/office/drawing/2014/main" id="{108A7420-8ABA-450E-902E-B8A5F55F158E}"/>
            </a:ext>
          </a:extLst>
        </xdr:cNvPr>
        <xdr:cNvCxnSpPr/>
      </xdr:nvCxnSpPr>
      <xdr:spPr>
        <a:xfrm>
          <a:off x="10398125" y="5654788"/>
          <a:ext cx="670560" cy="4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63" name="n_1aveValue債務償還比率">
          <a:extLst>
            <a:ext uri="{FF2B5EF4-FFF2-40B4-BE49-F238E27FC236}">
              <a16:creationId xmlns:a16="http://schemas.microsoft.com/office/drawing/2014/main" id="{10EC1C58-C9C2-4B84-B2EB-7D592BEFFC39}"/>
            </a:ext>
          </a:extLst>
        </xdr:cNvPr>
        <xdr:cNvSpPr txBox="1"/>
      </xdr:nvSpPr>
      <xdr:spPr>
        <a:xfrm>
          <a:off x="1218509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64" name="n_2aveValue債務償還比率">
          <a:extLst>
            <a:ext uri="{FF2B5EF4-FFF2-40B4-BE49-F238E27FC236}">
              <a16:creationId xmlns:a16="http://schemas.microsoft.com/office/drawing/2014/main" id="{FF3ED684-C570-4A45-B4B6-1B1482B49A70}"/>
            </a:ext>
          </a:extLst>
        </xdr:cNvPr>
        <xdr:cNvSpPr txBox="1"/>
      </xdr:nvSpPr>
      <xdr:spPr>
        <a:xfrm>
          <a:off x="11527232" y="603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65" name="n_3aveValue債務償還比率">
          <a:extLst>
            <a:ext uri="{FF2B5EF4-FFF2-40B4-BE49-F238E27FC236}">
              <a16:creationId xmlns:a16="http://schemas.microsoft.com/office/drawing/2014/main" id="{78922B60-8EC8-4483-8F8A-D8AB8DE604E6}"/>
            </a:ext>
          </a:extLst>
        </xdr:cNvPr>
        <xdr:cNvSpPr txBox="1"/>
      </xdr:nvSpPr>
      <xdr:spPr>
        <a:xfrm>
          <a:off x="10856672" y="609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6" name="n_4aveValue債務償還比率">
          <a:extLst>
            <a:ext uri="{FF2B5EF4-FFF2-40B4-BE49-F238E27FC236}">
              <a16:creationId xmlns:a16="http://schemas.microsoft.com/office/drawing/2014/main" id="{4C7AB9D7-FB3D-4C13-9612-1C3BCD9F4E01}"/>
            </a:ext>
          </a:extLst>
        </xdr:cNvPr>
        <xdr:cNvSpPr txBox="1"/>
      </xdr:nvSpPr>
      <xdr:spPr>
        <a:xfrm>
          <a:off x="10186112" y="606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142201</xdr:rowOff>
    </xdr:from>
    <xdr:ext cx="469744" cy="259045"/>
    <xdr:sp macro="" textlink="">
      <xdr:nvSpPr>
        <xdr:cNvPr id="167" name="n_1mainValue債務償還比率">
          <a:extLst>
            <a:ext uri="{FF2B5EF4-FFF2-40B4-BE49-F238E27FC236}">
              <a16:creationId xmlns:a16="http://schemas.microsoft.com/office/drawing/2014/main" id="{59915AD4-CE23-41E9-A37D-83B22AB86BD2}"/>
            </a:ext>
          </a:extLst>
        </xdr:cNvPr>
        <xdr:cNvSpPr txBox="1"/>
      </xdr:nvSpPr>
      <xdr:spPr>
        <a:xfrm>
          <a:off x="12185092" y="527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73423</xdr:rowOff>
    </xdr:from>
    <xdr:ext cx="469744" cy="259045"/>
    <xdr:sp macro="" textlink="">
      <xdr:nvSpPr>
        <xdr:cNvPr id="168" name="n_2mainValue債務償還比率">
          <a:extLst>
            <a:ext uri="{FF2B5EF4-FFF2-40B4-BE49-F238E27FC236}">
              <a16:creationId xmlns:a16="http://schemas.microsoft.com/office/drawing/2014/main" id="{35B081E1-0FBB-4DC5-BED3-151B38FE6C42}"/>
            </a:ext>
          </a:extLst>
        </xdr:cNvPr>
        <xdr:cNvSpPr txBox="1"/>
      </xdr:nvSpPr>
      <xdr:spPr>
        <a:xfrm>
          <a:off x="11527232" y="536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135554</xdr:rowOff>
    </xdr:from>
    <xdr:ext cx="469744" cy="259045"/>
    <xdr:sp macro="" textlink="">
      <xdr:nvSpPr>
        <xdr:cNvPr id="169" name="n_3mainValue債務償還比率">
          <a:extLst>
            <a:ext uri="{FF2B5EF4-FFF2-40B4-BE49-F238E27FC236}">
              <a16:creationId xmlns:a16="http://schemas.microsoft.com/office/drawing/2014/main" id="{9DC23BE1-8C7E-4DAE-B5FC-1D8CA6B676FA}"/>
            </a:ext>
          </a:extLst>
        </xdr:cNvPr>
        <xdr:cNvSpPr txBox="1"/>
      </xdr:nvSpPr>
      <xdr:spPr>
        <a:xfrm>
          <a:off x="10856672" y="54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90935</xdr:rowOff>
    </xdr:from>
    <xdr:ext cx="469744" cy="259045"/>
    <xdr:sp macro="" textlink="">
      <xdr:nvSpPr>
        <xdr:cNvPr id="170" name="n_4mainValue債務償還比率">
          <a:extLst>
            <a:ext uri="{FF2B5EF4-FFF2-40B4-BE49-F238E27FC236}">
              <a16:creationId xmlns:a16="http://schemas.microsoft.com/office/drawing/2014/main" id="{0EAB08CB-C576-43AF-8774-B018C207A9A2}"/>
            </a:ext>
          </a:extLst>
        </xdr:cNvPr>
        <xdr:cNvSpPr txBox="1"/>
      </xdr:nvSpPr>
      <xdr:spPr>
        <a:xfrm>
          <a:off x="10186112" y="538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3F947CC-DD6D-4933-BD89-430BA371DFD3}"/>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017E15B-4FCC-4DCE-BFD4-51695A03147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DE4A6505-87F2-4773-AC92-7AD6CA4A49A8}"/>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4DBF7F0-9391-4E1F-AAAD-DAF0D77BCD7E}"/>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C89841C-15D2-40F8-9862-C67A34FB9167}"/>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48C0EE8E-F1DE-4CE8-9024-4018D55AFAF2}"/>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E1462B-D1E5-487E-B526-54422DC57AF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DD7DB7-3F7D-4771-BC4F-4026164CF0C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C9ED66-2244-4FC0-9244-1B59FA16170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3C39BD-F314-4ADC-85E7-1A2F11BA1AC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D34696-026B-4AF9-8BFC-DB6308DFD0B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78B78A-3ECF-400F-8A6A-3E7B0CF4F2C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7C6EC3-61AC-4C73-93F9-C3599E4C68F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6A2D7D-26F8-449C-87BB-2ED3B5BFC85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1802EFC-43DD-4D22-B8EF-6AB6FD00C17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21A2DE-B0AB-4C18-BF21-2B77D13A380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18,914
18,764
134.28
14,060,930
13,526,604
530,647
6,609,324
11,651,977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AC2BA4-7F1D-478F-BE0F-633D47D6551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662A334-4D1C-493F-B80B-D0FE81A7438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856EEE-615E-4D5C-AEAD-99FF4327A6C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18A3F4-48CA-49F0-8B8D-4DC013D831C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AE1CFE-9AFF-4F32-BADC-7450C484EF3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F9A9B5A-169A-4A19-B7AF-55AD2FFB39F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3C72ED-71A1-4641-90CA-4846B40F6EC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D2F3AE-3606-43F5-A0D2-4089553F4AD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8804E5-DF5B-4C3F-9C46-80A3C6E4A4E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A57A72B-5569-443B-820B-4C74E5EE99C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4CDEF2-347F-470B-955F-5F991CF3FFF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C642FD-4F77-4053-8F08-1E3315281B9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A7B719-854B-472A-B5FC-00B66A26316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DE84AAD-7208-4F48-96BC-B6EA649A714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3398E74-6F45-4509-BC7D-90B1ADAE6BF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DDCA4E-AECA-43B6-BAEE-1E920532FFE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E8D2D7-2EE4-470A-96AF-3E59137AB93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CE60AA-9EA3-4762-990C-6833DD2622F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A87C16-0943-4DE4-8A6A-3F4BA195253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5F1580-941D-417B-B3F9-CACE14E51FC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7934C1-D124-47EF-B75A-0B1E95A458A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157519E-F5E0-4278-BEBB-284A7FC0042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60FADE-BB99-4375-BBEA-AC50ED72DF5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7EB8D0-47DD-4A1F-A8E4-696829647AA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F9F04B7-33F5-4A0D-9C09-523C49A3F09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AC739E-A84F-4984-BA02-C4972010779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172409-B96D-4D79-9358-BC05F292ACA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A1EFF4-6B50-4CE4-BB97-C74235EB632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776FA3-C733-44C9-929C-B7DBE62C2DE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E2FD88A-C129-4795-B819-91986D7FB94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28FE56-498F-4F0A-946F-81D0A4E70BB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DDB9F0-871C-42BD-9A86-ADEC103BA80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0D84005-34F3-47CC-AE46-5034AF398EB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2760AEA-98C5-42CC-A5EF-7109AF266E13}"/>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6AB377E-DCB5-439F-B2A7-C92984417A8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49618F7-9824-4A9B-B86B-D06330BC73AE}"/>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BC6E83-3F61-4B4B-80EA-D21BCB21717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17D6C0E-257A-4F56-8E7C-DBE1CA6E53D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7C99F57-B35C-4282-9634-82A72458F4D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404EDCD-E522-4D02-9855-1CBFCC86AC85}"/>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BB99DF9-5C4E-4C0B-B965-D63CD984FEC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57D5244-AB61-47CE-912D-633D6E810652}"/>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92270C1-A3CA-4A54-95A6-236BF6D6D744}"/>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8A5ABA7-86CE-47E0-B2D9-5662B7CC88A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DB8B417-0250-4087-A743-77956FA36E8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BC543DC-31FB-458D-887E-814CB8A665D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59872</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F377D825-F5D5-45B3-BEB3-6CD0B206E154}"/>
            </a:ext>
          </a:extLst>
        </xdr:cNvPr>
        <xdr:cNvCxnSpPr/>
      </xdr:nvCxnSpPr>
      <xdr:spPr>
        <a:xfrm flipV="1">
          <a:off x="4086225" y="5927272"/>
          <a:ext cx="0" cy="1202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道路】&#10;有形固定資産減価償却率最小値テキスト">
          <a:extLst>
            <a:ext uri="{FF2B5EF4-FFF2-40B4-BE49-F238E27FC236}">
              <a16:creationId xmlns:a16="http://schemas.microsoft.com/office/drawing/2014/main" id="{8819EC2A-E852-4817-96FE-369362559909}"/>
            </a:ext>
          </a:extLst>
        </xdr:cNvPr>
        <xdr:cNvSpPr txBox="1"/>
      </xdr:nvSpPr>
      <xdr:spPr>
        <a:xfrm>
          <a:off x="4124960" y="713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FBBC3E18-993E-47DD-A064-24E3F65C4810}"/>
            </a:ext>
          </a:extLst>
        </xdr:cNvPr>
        <xdr:cNvCxnSpPr/>
      </xdr:nvCxnSpPr>
      <xdr:spPr>
        <a:xfrm>
          <a:off x="4020820" y="7130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6549</xdr:rowOff>
    </xdr:from>
    <xdr:ext cx="405111" cy="259045"/>
    <xdr:sp macro="" textlink="">
      <xdr:nvSpPr>
        <xdr:cNvPr id="61" name="【道路】&#10;有形固定資産減価償却率最大値テキスト">
          <a:extLst>
            <a:ext uri="{FF2B5EF4-FFF2-40B4-BE49-F238E27FC236}">
              <a16:creationId xmlns:a16="http://schemas.microsoft.com/office/drawing/2014/main" id="{7CA5218D-940B-490A-8E2F-64EB06C7AEA4}"/>
            </a:ext>
          </a:extLst>
        </xdr:cNvPr>
        <xdr:cNvSpPr txBox="1"/>
      </xdr:nvSpPr>
      <xdr:spPr>
        <a:xfrm>
          <a:off x="4124960" y="570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59872</xdr:rowOff>
    </xdr:from>
    <xdr:to>
      <xdr:col>24</xdr:col>
      <xdr:colOff>152400</xdr:colOff>
      <xdr:row>35</xdr:row>
      <xdr:rowOff>59872</xdr:rowOff>
    </xdr:to>
    <xdr:cxnSp macro="">
      <xdr:nvCxnSpPr>
        <xdr:cNvPr id="62" name="直線コネクタ 61">
          <a:extLst>
            <a:ext uri="{FF2B5EF4-FFF2-40B4-BE49-F238E27FC236}">
              <a16:creationId xmlns:a16="http://schemas.microsoft.com/office/drawing/2014/main" id="{18EE9A48-EEFA-4033-8FD6-C6C5D639990D}"/>
            </a:ext>
          </a:extLst>
        </xdr:cNvPr>
        <xdr:cNvCxnSpPr/>
      </xdr:nvCxnSpPr>
      <xdr:spPr>
        <a:xfrm>
          <a:off x="4020820" y="5927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167112</xdr:rowOff>
    </xdr:from>
    <xdr:ext cx="405111" cy="259045"/>
    <xdr:sp macro="" textlink="">
      <xdr:nvSpPr>
        <xdr:cNvPr id="63" name="【道路】&#10;有形固定資産減価償却率平均値テキスト">
          <a:extLst>
            <a:ext uri="{FF2B5EF4-FFF2-40B4-BE49-F238E27FC236}">
              <a16:creationId xmlns:a16="http://schemas.microsoft.com/office/drawing/2014/main" id="{01D0A976-188D-4D39-8650-CBD744EDFE9D}"/>
            </a:ext>
          </a:extLst>
        </xdr:cNvPr>
        <xdr:cNvSpPr txBox="1"/>
      </xdr:nvSpPr>
      <xdr:spPr>
        <a:xfrm>
          <a:off x="4124960" y="6537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17235</xdr:rowOff>
    </xdr:from>
    <xdr:to>
      <xdr:col>24</xdr:col>
      <xdr:colOff>114300</xdr:colOff>
      <xdr:row>39</xdr:row>
      <xdr:rowOff>118835</xdr:rowOff>
    </xdr:to>
    <xdr:sp macro="" textlink="">
      <xdr:nvSpPr>
        <xdr:cNvPr id="64" name="フローチャート: 判断 63">
          <a:extLst>
            <a:ext uri="{FF2B5EF4-FFF2-40B4-BE49-F238E27FC236}">
              <a16:creationId xmlns:a16="http://schemas.microsoft.com/office/drawing/2014/main" id="{7CDC468B-44CA-4078-A7A7-AA3B95E70C21}"/>
            </a:ext>
          </a:extLst>
        </xdr:cNvPr>
        <xdr:cNvSpPr/>
      </xdr:nvSpPr>
      <xdr:spPr>
        <a:xfrm>
          <a:off x="4036060" y="655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157662</xdr:rowOff>
    </xdr:from>
    <xdr:to>
      <xdr:col>20</xdr:col>
      <xdr:colOff>38100</xdr:colOff>
      <xdr:row>39</xdr:row>
      <xdr:rowOff>87812</xdr:rowOff>
    </xdr:to>
    <xdr:sp macro="" textlink="">
      <xdr:nvSpPr>
        <xdr:cNvPr id="65" name="フローチャート: 判断 64">
          <a:extLst>
            <a:ext uri="{FF2B5EF4-FFF2-40B4-BE49-F238E27FC236}">
              <a16:creationId xmlns:a16="http://schemas.microsoft.com/office/drawing/2014/main" id="{D5479BE7-898F-42D5-8163-A4D84A2742FA}"/>
            </a:ext>
          </a:extLst>
        </xdr:cNvPr>
        <xdr:cNvSpPr/>
      </xdr:nvSpPr>
      <xdr:spPr>
        <a:xfrm>
          <a:off x="3312160" y="6527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C67604CF-570C-40B4-87E0-0C145DAA7E83}"/>
            </a:ext>
          </a:extLst>
        </xdr:cNvPr>
        <xdr:cNvSpPr/>
      </xdr:nvSpPr>
      <xdr:spPr>
        <a:xfrm>
          <a:off x="25146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100512</xdr:rowOff>
    </xdr:from>
    <xdr:to>
      <xdr:col>10</xdr:col>
      <xdr:colOff>165100</xdr:colOff>
      <xdr:row>39</xdr:row>
      <xdr:rowOff>30662</xdr:rowOff>
    </xdr:to>
    <xdr:sp macro="" textlink="">
      <xdr:nvSpPr>
        <xdr:cNvPr id="67" name="フローチャート: 判断 66">
          <a:extLst>
            <a:ext uri="{FF2B5EF4-FFF2-40B4-BE49-F238E27FC236}">
              <a16:creationId xmlns:a16="http://schemas.microsoft.com/office/drawing/2014/main" id="{4685BCF7-7E88-4C89-904F-8794516E1C20}"/>
            </a:ext>
          </a:extLst>
        </xdr:cNvPr>
        <xdr:cNvSpPr/>
      </xdr:nvSpPr>
      <xdr:spPr>
        <a:xfrm>
          <a:off x="1739900" y="6470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a:extLst>
            <a:ext uri="{FF2B5EF4-FFF2-40B4-BE49-F238E27FC236}">
              <a16:creationId xmlns:a16="http://schemas.microsoft.com/office/drawing/2014/main" id="{BFB80004-A54D-4563-BD76-4B5883622882}"/>
            </a:ext>
          </a:extLst>
        </xdr:cNvPr>
        <xdr:cNvSpPr/>
      </xdr:nvSpPr>
      <xdr:spPr>
        <a:xfrm>
          <a:off x="96520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AA9714-9426-4154-8CC5-79C6EEBF25C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65DE53-7ED3-45DC-B895-CF5E82AD6D3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158B625-5E5D-4E0E-843B-7C558481682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43EB59-4068-4CFC-AE71-50F013274F3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EF71C7E-B5DC-49FC-8840-75487264C0F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131536</xdr:rowOff>
    </xdr:from>
    <xdr:to>
      <xdr:col>24</xdr:col>
      <xdr:colOff>114300</xdr:colOff>
      <xdr:row>38</xdr:row>
      <xdr:rowOff>61686</xdr:rowOff>
    </xdr:to>
    <xdr:sp macro="" textlink="">
      <xdr:nvSpPr>
        <xdr:cNvPr id="74" name="楕円 73">
          <a:extLst>
            <a:ext uri="{FF2B5EF4-FFF2-40B4-BE49-F238E27FC236}">
              <a16:creationId xmlns:a16="http://schemas.microsoft.com/office/drawing/2014/main" id="{9153B329-8DB6-4DF3-A713-EE6F7ACD3647}"/>
            </a:ext>
          </a:extLst>
        </xdr:cNvPr>
        <xdr:cNvSpPr/>
      </xdr:nvSpPr>
      <xdr:spPr>
        <a:xfrm>
          <a:off x="4036060" y="633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154413</xdr:rowOff>
    </xdr:from>
    <xdr:ext cx="405111" cy="259045"/>
    <xdr:sp macro="" textlink="">
      <xdr:nvSpPr>
        <xdr:cNvPr id="75" name="【道路】&#10;有形固定資産減価償却率該当値テキスト">
          <a:extLst>
            <a:ext uri="{FF2B5EF4-FFF2-40B4-BE49-F238E27FC236}">
              <a16:creationId xmlns:a16="http://schemas.microsoft.com/office/drawing/2014/main" id="{B45CCEC0-1F60-4CB4-904C-35C1D9AA46A3}"/>
            </a:ext>
          </a:extLst>
        </xdr:cNvPr>
        <xdr:cNvSpPr txBox="1"/>
      </xdr:nvSpPr>
      <xdr:spPr>
        <a:xfrm>
          <a:off x="4124960" y="618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103777</xdr:rowOff>
    </xdr:from>
    <xdr:to>
      <xdr:col>20</xdr:col>
      <xdr:colOff>38100</xdr:colOff>
      <xdr:row>38</xdr:row>
      <xdr:rowOff>33927</xdr:rowOff>
    </xdr:to>
    <xdr:sp macro="" textlink="">
      <xdr:nvSpPr>
        <xdr:cNvPr id="76" name="楕円 75">
          <a:extLst>
            <a:ext uri="{FF2B5EF4-FFF2-40B4-BE49-F238E27FC236}">
              <a16:creationId xmlns:a16="http://schemas.microsoft.com/office/drawing/2014/main" id="{78FB89AA-6DEE-42F0-906B-C416669A4062}"/>
            </a:ext>
          </a:extLst>
        </xdr:cNvPr>
        <xdr:cNvSpPr/>
      </xdr:nvSpPr>
      <xdr:spPr>
        <a:xfrm>
          <a:off x="3312160" y="6306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154577</xdr:rowOff>
    </xdr:from>
    <xdr:to>
      <xdr:col>24</xdr:col>
      <xdr:colOff>63500</xdr:colOff>
      <xdr:row>38</xdr:row>
      <xdr:rowOff>10885</xdr:rowOff>
    </xdr:to>
    <xdr:cxnSp macro="">
      <xdr:nvCxnSpPr>
        <xdr:cNvPr id="77" name="直線コネクタ 76">
          <a:extLst>
            <a:ext uri="{FF2B5EF4-FFF2-40B4-BE49-F238E27FC236}">
              <a16:creationId xmlns:a16="http://schemas.microsoft.com/office/drawing/2014/main" id="{B591A17E-A3E7-443D-AB57-EE1AD450C249}"/>
            </a:ext>
          </a:extLst>
        </xdr:cNvPr>
        <xdr:cNvCxnSpPr/>
      </xdr:nvCxnSpPr>
      <xdr:spPr>
        <a:xfrm>
          <a:off x="3355340" y="6357257"/>
          <a:ext cx="7315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80917</xdr:rowOff>
    </xdr:from>
    <xdr:to>
      <xdr:col>15</xdr:col>
      <xdr:colOff>101600</xdr:colOff>
      <xdr:row>38</xdr:row>
      <xdr:rowOff>11068</xdr:rowOff>
    </xdr:to>
    <xdr:sp macro="" textlink="">
      <xdr:nvSpPr>
        <xdr:cNvPr id="78" name="楕円 77">
          <a:extLst>
            <a:ext uri="{FF2B5EF4-FFF2-40B4-BE49-F238E27FC236}">
              <a16:creationId xmlns:a16="http://schemas.microsoft.com/office/drawing/2014/main" id="{AD84EB33-476C-4341-B214-690CE31C7D17}"/>
            </a:ext>
          </a:extLst>
        </xdr:cNvPr>
        <xdr:cNvSpPr/>
      </xdr:nvSpPr>
      <xdr:spPr>
        <a:xfrm>
          <a:off x="2514600" y="628359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131717</xdr:rowOff>
    </xdr:from>
    <xdr:to>
      <xdr:col>19</xdr:col>
      <xdr:colOff>177800</xdr:colOff>
      <xdr:row>37</xdr:row>
      <xdr:rowOff>154577</xdr:rowOff>
    </xdr:to>
    <xdr:cxnSp macro="">
      <xdr:nvCxnSpPr>
        <xdr:cNvPr id="79" name="直線コネクタ 78">
          <a:extLst>
            <a:ext uri="{FF2B5EF4-FFF2-40B4-BE49-F238E27FC236}">
              <a16:creationId xmlns:a16="http://schemas.microsoft.com/office/drawing/2014/main" id="{20A1C197-B8D6-40EC-A357-A7B1ACEE7E89}"/>
            </a:ext>
          </a:extLst>
        </xdr:cNvPr>
        <xdr:cNvCxnSpPr/>
      </xdr:nvCxnSpPr>
      <xdr:spPr>
        <a:xfrm>
          <a:off x="2565400" y="6334397"/>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121739</xdr:rowOff>
    </xdr:from>
    <xdr:to>
      <xdr:col>10</xdr:col>
      <xdr:colOff>165100</xdr:colOff>
      <xdr:row>34</xdr:row>
      <xdr:rowOff>51889</xdr:rowOff>
    </xdr:to>
    <xdr:sp macro="" textlink="">
      <xdr:nvSpPr>
        <xdr:cNvPr id="80" name="楕円 79">
          <a:extLst>
            <a:ext uri="{FF2B5EF4-FFF2-40B4-BE49-F238E27FC236}">
              <a16:creationId xmlns:a16="http://schemas.microsoft.com/office/drawing/2014/main" id="{75F9167D-D63B-4AEF-BE3E-6A24F5D324EE}"/>
            </a:ext>
          </a:extLst>
        </xdr:cNvPr>
        <xdr:cNvSpPr/>
      </xdr:nvSpPr>
      <xdr:spPr>
        <a:xfrm>
          <a:off x="1739900" y="5653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1089</xdr:rowOff>
    </xdr:from>
    <xdr:to>
      <xdr:col>15</xdr:col>
      <xdr:colOff>50800</xdr:colOff>
      <xdr:row>37</xdr:row>
      <xdr:rowOff>131717</xdr:rowOff>
    </xdr:to>
    <xdr:cxnSp macro="">
      <xdr:nvCxnSpPr>
        <xdr:cNvPr id="81" name="直線コネクタ 80">
          <a:extLst>
            <a:ext uri="{FF2B5EF4-FFF2-40B4-BE49-F238E27FC236}">
              <a16:creationId xmlns:a16="http://schemas.microsoft.com/office/drawing/2014/main" id="{06A0BA94-AFD7-4739-B734-9A256C0D4700}"/>
            </a:ext>
          </a:extLst>
        </xdr:cNvPr>
        <xdr:cNvCxnSpPr/>
      </xdr:nvCxnSpPr>
      <xdr:spPr>
        <a:xfrm>
          <a:off x="1790700" y="5700849"/>
          <a:ext cx="774700" cy="6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46627</xdr:rowOff>
    </xdr:from>
    <xdr:to>
      <xdr:col>6</xdr:col>
      <xdr:colOff>38100</xdr:colOff>
      <xdr:row>33</xdr:row>
      <xdr:rowOff>148227</xdr:rowOff>
    </xdr:to>
    <xdr:sp macro="" textlink="">
      <xdr:nvSpPr>
        <xdr:cNvPr id="82" name="楕円 81">
          <a:extLst>
            <a:ext uri="{FF2B5EF4-FFF2-40B4-BE49-F238E27FC236}">
              <a16:creationId xmlns:a16="http://schemas.microsoft.com/office/drawing/2014/main" id="{4694E6B3-A482-4CBC-B867-F7B16A1E1808}"/>
            </a:ext>
          </a:extLst>
        </xdr:cNvPr>
        <xdr:cNvSpPr/>
      </xdr:nvSpPr>
      <xdr:spPr>
        <a:xfrm>
          <a:off x="965200" y="5578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97427</xdr:rowOff>
    </xdr:from>
    <xdr:to>
      <xdr:col>10</xdr:col>
      <xdr:colOff>114300</xdr:colOff>
      <xdr:row>34</xdr:row>
      <xdr:rowOff>1089</xdr:rowOff>
    </xdr:to>
    <xdr:cxnSp macro="">
      <xdr:nvCxnSpPr>
        <xdr:cNvPr id="83" name="直線コネクタ 82">
          <a:extLst>
            <a:ext uri="{FF2B5EF4-FFF2-40B4-BE49-F238E27FC236}">
              <a16:creationId xmlns:a16="http://schemas.microsoft.com/office/drawing/2014/main" id="{22BC4CB6-8744-4DD9-A403-C9434B130D86}"/>
            </a:ext>
          </a:extLst>
        </xdr:cNvPr>
        <xdr:cNvCxnSpPr/>
      </xdr:nvCxnSpPr>
      <xdr:spPr>
        <a:xfrm>
          <a:off x="1008380" y="5629547"/>
          <a:ext cx="78232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78939</xdr:rowOff>
    </xdr:from>
    <xdr:ext cx="405111" cy="259045"/>
    <xdr:sp macro="" textlink="">
      <xdr:nvSpPr>
        <xdr:cNvPr id="84" name="n_1aveValue【道路】&#10;有形固定資産減価償却率">
          <a:extLst>
            <a:ext uri="{FF2B5EF4-FFF2-40B4-BE49-F238E27FC236}">
              <a16:creationId xmlns:a16="http://schemas.microsoft.com/office/drawing/2014/main" id="{1F4C63D9-C0B5-4C97-8259-3CF7B4906B60}"/>
            </a:ext>
          </a:extLst>
        </xdr:cNvPr>
        <xdr:cNvSpPr txBox="1"/>
      </xdr:nvSpPr>
      <xdr:spPr>
        <a:xfrm>
          <a:off x="317056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FFD998A4-0826-4BCB-A2BE-A720FF215B4B}"/>
            </a:ext>
          </a:extLst>
        </xdr:cNvPr>
        <xdr:cNvSpPr txBox="1"/>
      </xdr:nvSpPr>
      <xdr:spPr>
        <a:xfrm>
          <a:off x="238570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21789</xdr:rowOff>
    </xdr:from>
    <xdr:ext cx="405111" cy="259045"/>
    <xdr:sp macro="" textlink="">
      <xdr:nvSpPr>
        <xdr:cNvPr id="86" name="n_3aveValue【道路】&#10;有形固定資産減価償却率">
          <a:extLst>
            <a:ext uri="{FF2B5EF4-FFF2-40B4-BE49-F238E27FC236}">
              <a16:creationId xmlns:a16="http://schemas.microsoft.com/office/drawing/2014/main" id="{49B63810-7F9B-4F43-8A29-071AD42FFEC5}"/>
            </a:ext>
          </a:extLst>
        </xdr:cNvPr>
        <xdr:cNvSpPr txBox="1"/>
      </xdr:nvSpPr>
      <xdr:spPr>
        <a:xfrm>
          <a:off x="161100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7" name="n_4aveValue【道路】&#10;有形固定資産減価償却率">
          <a:extLst>
            <a:ext uri="{FF2B5EF4-FFF2-40B4-BE49-F238E27FC236}">
              <a16:creationId xmlns:a16="http://schemas.microsoft.com/office/drawing/2014/main" id="{52CB795B-BACA-4916-85CA-751F6978F40A}"/>
            </a:ext>
          </a:extLst>
        </xdr:cNvPr>
        <xdr:cNvSpPr txBox="1"/>
      </xdr:nvSpPr>
      <xdr:spPr>
        <a:xfrm>
          <a:off x="83630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50454</xdr:rowOff>
    </xdr:from>
    <xdr:ext cx="405111" cy="259045"/>
    <xdr:sp macro="" textlink="">
      <xdr:nvSpPr>
        <xdr:cNvPr id="88" name="n_1mainValue【道路】&#10;有形固定資産減価償却率">
          <a:extLst>
            <a:ext uri="{FF2B5EF4-FFF2-40B4-BE49-F238E27FC236}">
              <a16:creationId xmlns:a16="http://schemas.microsoft.com/office/drawing/2014/main" id="{16DE11D5-EE32-4866-9AF9-20F9785E1EBB}"/>
            </a:ext>
          </a:extLst>
        </xdr:cNvPr>
        <xdr:cNvSpPr txBox="1"/>
      </xdr:nvSpPr>
      <xdr:spPr>
        <a:xfrm>
          <a:off x="317056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9" name="n_2mainValue【道路】&#10;有形固定資産減価償却率">
          <a:extLst>
            <a:ext uri="{FF2B5EF4-FFF2-40B4-BE49-F238E27FC236}">
              <a16:creationId xmlns:a16="http://schemas.microsoft.com/office/drawing/2014/main" id="{171F1E65-08B8-4959-A0A4-AE5D36B810CF}"/>
            </a:ext>
          </a:extLst>
        </xdr:cNvPr>
        <xdr:cNvSpPr txBox="1"/>
      </xdr:nvSpPr>
      <xdr:spPr>
        <a:xfrm>
          <a:off x="238570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68416</xdr:rowOff>
    </xdr:from>
    <xdr:ext cx="405111" cy="259045"/>
    <xdr:sp macro="" textlink="">
      <xdr:nvSpPr>
        <xdr:cNvPr id="90" name="n_3mainValue【道路】&#10;有形固定資産減価償却率">
          <a:extLst>
            <a:ext uri="{FF2B5EF4-FFF2-40B4-BE49-F238E27FC236}">
              <a16:creationId xmlns:a16="http://schemas.microsoft.com/office/drawing/2014/main" id="{7569066B-EC10-4D4D-9A22-7C2B5F6A02D0}"/>
            </a:ext>
          </a:extLst>
        </xdr:cNvPr>
        <xdr:cNvSpPr txBox="1"/>
      </xdr:nvSpPr>
      <xdr:spPr>
        <a:xfrm>
          <a:off x="1611004" y="543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164754</xdr:rowOff>
    </xdr:from>
    <xdr:ext cx="340478" cy="259045"/>
    <xdr:sp macro="" textlink="">
      <xdr:nvSpPr>
        <xdr:cNvPr id="91" name="n_4mainValue【道路】&#10;有形固定資産減価償却率">
          <a:extLst>
            <a:ext uri="{FF2B5EF4-FFF2-40B4-BE49-F238E27FC236}">
              <a16:creationId xmlns:a16="http://schemas.microsoft.com/office/drawing/2014/main" id="{405645F5-E82C-4413-9C6F-1017A7BA4061}"/>
            </a:ext>
          </a:extLst>
        </xdr:cNvPr>
        <xdr:cNvSpPr txBox="1"/>
      </xdr:nvSpPr>
      <xdr:spPr>
        <a:xfrm>
          <a:off x="845761" y="53615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2AF6722-455B-414E-BB69-55795D34917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F8A9998-BFAA-4F9D-BCF6-21F363B09B5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F556074-9562-4D40-BB8A-EA5B46FAD7A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495084D-A7B0-4E61-B883-604F8CD0F86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15D737C-55FD-430D-A46D-E41B092E952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6BD087C-B588-4704-BA5C-9AE47D1287D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9086C37-A959-46BD-84B7-69C87B26B0D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95CD0C6-F282-41B9-B89C-78A382B8A22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1D5F8A3-682A-4524-8163-D9FB2C0762A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EB7B4DE-AF48-4CA4-AA96-EC4A7F34677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EFD38A3-0720-4C44-93DB-DD8396731FA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8EE4A9D-FFBA-4169-BE2E-88A64958FB0E}"/>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E1E4B0D-EBA2-405D-9830-57DF60A9B78F}"/>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E54EE7C0-ABFB-40CE-A4D4-BB1E51D05A1C}"/>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4E5BB54-7EA5-4CF5-B67C-B5022CA81864}"/>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B7368422-5B8B-4038-9B34-378955444F5B}"/>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73362D1-1341-43DD-AA39-F89F5599192F}"/>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D12606B0-9263-40D8-A66B-20BEED8CEE43}"/>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033C622-A981-4CE6-9BEF-DDE25AA5E5C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9A76116A-966E-496C-B027-D5106C94A9D5}"/>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754AACB1-3C77-4E1F-83BF-673C6D60DB2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3" name="直線コネクタ 112">
          <a:extLst>
            <a:ext uri="{FF2B5EF4-FFF2-40B4-BE49-F238E27FC236}">
              <a16:creationId xmlns:a16="http://schemas.microsoft.com/office/drawing/2014/main" id="{E44C35A6-34D6-4D1E-BAAC-95D2D4FB7032}"/>
            </a:ext>
          </a:extLst>
        </xdr:cNvPr>
        <xdr:cNvCxnSpPr/>
      </xdr:nvCxnSpPr>
      <xdr:spPr>
        <a:xfrm flipV="1">
          <a:off x="9219565" y="5570080"/>
          <a:ext cx="0" cy="143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4" name="【道路】&#10;一人当たり延長最小値テキスト">
          <a:extLst>
            <a:ext uri="{FF2B5EF4-FFF2-40B4-BE49-F238E27FC236}">
              <a16:creationId xmlns:a16="http://schemas.microsoft.com/office/drawing/2014/main" id="{61ADE89C-C9E8-4816-B58C-4801BB37B13F}"/>
            </a:ext>
          </a:extLst>
        </xdr:cNvPr>
        <xdr:cNvSpPr txBox="1"/>
      </xdr:nvSpPr>
      <xdr:spPr>
        <a:xfrm>
          <a:off x="9258300" y="700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5" name="直線コネクタ 114">
          <a:extLst>
            <a:ext uri="{FF2B5EF4-FFF2-40B4-BE49-F238E27FC236}">
              <a16:creationId xmlns:a16="http://schemas.microsoft.com/office/drawing/2014/main" id="{500E8575-0B12-4422-A78D-1126A3DF68FE}"/>
            </a:ext>
          </a:extLst>
        </xdr:cNvPr>
        <xdr:cNvCxnSpPr/>
      </xdr:nvCxnSpPr>
      <xdr:spPr>
        <a:xfrm>
          <a:off x="9154160" y="7002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6" name="【道路】&#10;一人当たり延長最大値テキスト">
          <a:extLst>
            <a:ext uri="{FF2B5EF4-FFF2-40B4-BE49-F238E27FC236}">
              <a16:creationId xmlns:a16="http://schemas.microsoft.com/office/drawing/2014/main" id="{0F6D6365-644B-46CE-A5FE-B23E0F2CC3DA}"/>
            </a:ext>
          </a:extLst>
        </xdr:cNvPr>
        <xdr:cNvSpPr txBox="1"/>
      </xdr:nvSpPr>
      <xdr:spPr>
        <a:xfrm>
          <a:off x="9258300" y="535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7" name="直線コネクタ 116">
          <a:extLst>
            <a:ext uri="{FF2B5EF4-FFF2-40B4-BE49-F238E27FC236}">
              <a16:creationId xmlns:a16="http://schemas.microsoft.com/office/drawing/2014/main" id="{60DC09C7-B215-4383-95AE-29CD9B23036A}"/>
            </a:ext>
          </a:extLst>
        </xdr:cNvPr>
        <xdr:cNvCxnSpPr/>
      </xdr:nvCxnSpPr>
      <xdr:spPr>
        <a:xfrm>
          <a:off x="9154160" y="5570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8" name="【道路】&#10;一人当たり延長平均値テキスト">
          <a:extLst>
            <a:ext uri="{FF2B5EF4-FFF2-40B4-BE49-F238E27FC236}">
              <a16:creationId xmlns:a16="http://schemas.microsoft.com/office/drawing/2014/main" id="{F9315637-C984-4F8B-AC33-4C805F3EE7BA}"/>
            </a:ext>
          </a:extLst>
        </xdr:cNvPr>
        <xdr:cNvSpPr txBox="1"/>
      </xdr:nvSpPr>
      <xdr:spPr>
        <a:xfrm>
          <a:off x="9258300" y="655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9" name="フローチャート: 判断 118">
          <a:extLst>
            <a:ext uri="{FF2B5EF4-FFF2-40B4-BE49-F238E27FC236}">
              <a16:creationId xmlns:a16="http://schemas.microsoft.com/office/drawing/2014/main" id="{CC859022-7C21-436B-89F5-1F8EC4E092EE}"/>
            </a:ext>
          </a:extLst>
        </xdr:cNvPr>
        <xdr:cNvSpPr/>
      </xdr:nvSpPr>
      <xdr:spPr>
        <a:xfrm>
          <a:off x="9192260" y="67015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20" name="フローチャート: 判断 119">
          <a:extLst>
            <a:ext uri="{FF2B5EF4-FFF2-40B4-BE49-F238E27FC236}">
              <a16:creationId xmlns:a16="http://schemas.microsoft.com/office/drawing/2014/main" id="{01F56FF5-453F-4F76-9400-26F5B43B9873}"/>
            </a:ext>
          </a:extLst>
        </xdr:cNvPr>
        <xdr:cNvSpPr/>
      </xdr:nvSpPr>
      <xdr:spPr>
        <a:xfrm>
          <a:off x="8445500" y="6708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1" name="フローチャート: 判断 120">
          <a:extLst>
            <a:ext uri="{FF2B5EF4-FFF2-40B4-BE49-F238E27FC236}">
              <a16:creationId xmlns:a16="http://schemas.microsoft.com/office/drawing/2014/main" id="{02AB30F8-D5EA-41CB-8674-0A46580BB39D}"/>
            </a:ext>
          </a:extLst>
        </xdr:cNvPr>
        <xdr:cNvSpPr/>
      </xdr:nvSpPr>
      <xdr:spPr>
        <a:xfrm>
          <a:off x="7670800" y="6720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2" name="フローチャート: 判断 121">
          <a:extLst>
            <a:ext uri="{FF2B5EF4-FFF2-40B4-BE49-F238E27FC236}">
              <a16:creationId xmlns:a16="http://schemas.microsoft.com/office/drawing/2014/main" id="{0076244D-A013-42B6-AD94-A9E62A70A2B4}"/>
            </a:ext>
          </a:extLst>
        </xdr:cNvPr>
        <xdr:cNvSpPr/>
      </xdr:nvSpPr>
      <xdr:spPr>
        <a:xfrm>
          <a:off x="6873240" y="672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3" name="フローチャート: 判断 122">
          <a:extLst>
            <a:ext uri="{FF2B5EF4-FFF2-40B4-BE49-F238E27FC236}">
              <a16:creationId xmlns:a16="http://schemas.microsoft.com/office/drawing/2014/main" id="{C3130B7F-95E5-4A96-9F62-76978D78E866}"/>
            </a:ext>
          </a:extLst>
        </xdr:cNvPr>
        <xdr:cNvSpPr/>
      </xdr:nvSpPr>
      <xdr:spPr>
        <a:xfrm>
          <a:off x="6098540" y="67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3C5CB23-883D-45B7-8D7D-9B75F1320CE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234A35B-DE54-4CA1-A7B6-D6F4D107C1A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0562AE9-6188-45C5-8195-FFDDEF5B00E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63E1FCC-F576-487D-B3D3-85393730CA9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D17B9E2-F996-4FF6-B26F-16BB650F219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65679</xdr:rowOff>
    </xdr:from>
    <xdr:to>
      <xdr:col>55</xdr:col>
      <xdr:colOff>50800</xdr:colOff>
      <xdr:row>40</xdr:row>
      <xdr:rowOff>167279</xdr:rowOff>
    </xdr:to>
    <xdr:sp macro="" textlink="">
      <xdr:nvSpPr>
        <xdr:cNvPr id="129" name="楕円 128">
          <a:extLst>
            <a:ext uri="{FF2B5EF4-FFF2-40B4-BE49-F238E27FC236}">
              <a16:creationId xmlns:a16="http://schemas.microsoft.com/office/drawing/2014/main" id="{05017335-34C9-449C-8C42-AFA04CBC9111}"/>
            </a:ext>
          </a:extLst>
        </xdr:cNvPr>
        <xdr:cNvSpPr/>
      </xdr:nvSpPr>
      <xdr:spPr>
        <a:xfrm>
          <a:off x="9192260" y="67712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44106</xdr:rowOff>
    </xdr:from>
    <xdr:ext cx="534377" cy="259045"/>
    <xdr:sp macro="" textlink="">
      <xdr:nvSpPr>
        <xdr:cNvPr id="130" name="【道路】&#10;一人当たり延長該当値テキスト">
          <a:extLst>
            <a:ext uri="{FF2B5EF4-FFF2-40B4-BE49-F238E27FC236}">
              <a16:creationId xmlns:a16="http://schemas.microsoft.com/office/drawing/2014/main" id="{5ACD14BE-2B37-4226-9961-A8FAD85F0650}"/>
            </a:ext>
          </a:extLst>
        </xdr:cNvPr>
        <xdr:cNvSpPr txBox="1"/>
      </xdr:nvSpPr>
      <xdr:spPr>
        <a:xfrm>
          <a:off x="9258300" y="67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69584</xdr:rowOff>
    </xdr:from>
    <xdr:to>
      <xdr:col>50</xdr:col>
      <xdr:colOff>165100</xdr:colOff>
      <xdr:row>40</xdr:row>
      <xdr:rowOff>171184</xdr:rowOff>
    </xdr:to>
    <xdr:sp macro="" textlink="">
      <xdr:nvSpPr>
        <xdr:cNvPr id="131" name="楕円 130">
          <a:extLst>
            <a:ext uri="{FF2B5EF4-FFF2-40B4-BE49-F238E27FC236}">
              <a16:creationId xmlns:a16="http://schemas.microsoft.com/office/drawing/2014/main" id="{D63233B5-EDDC-479F-8634-0521EDE3AB5B}"/>
            </a:ext>
          </a:extLst>
        </xdr:cNvPr>
        <xdr:cNvSpPr/>
      </xdr:nvSpPr>
      <xdr:spPr>
        <a:xfrm>
          <a:off x="8445500" y="67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116479</xdr:rowOff>
    </xdr:from>
    <xdr:to>
      <xdr:col>55</xdr:col>
      <xdr:colOff>0</xdr:colOff>
      <xdr:row>40</xdr:row>
      <xdr:rowOff>120384</xdr:rowOff>
    </xdr:to>
    <xdr:cxnSp macro="">
      <xdr:nvCxnSpPr>
        <xdr:cNvPr id="132" name="直線コネクタ 131">
          <a:extLst>
            <a:ext uri="{FF2B5EF4-FFF2-40B4-BE49-F238E27FC236}">
              <a16:creationId xmlns:a16="http://schemas.microsoft.com/office/drawing/2014/main" id="{887DE5F7-C441-44AB-A965-5083A607298D}"/>
            </a:ext>
          </a:extLst>
        </xdr:cNvPr>
        <xdr:cNvCxnSpPr/>
      </xdr:nvCxnSpPr>
      <xdr:spPr>
        <a:xfrm flipV="1">
          <a:off x="8496300" y="6822079"/>
          <a:ext cx="7239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74585</xdr:rowOff>
    </xdr:from>
    <xdr:to>
      <xdr:col>46</xdr:col>
      <xdr:colOff>38100</xdr:colOff>
      <xdr:row>41</xdr:row>
      <xdr:rowOff>4735</xdr:rowOff>
    </xdr:to>
    <xdr:sp macro="" textlink="">
      <xdr:nvSpPr>
        <xdr:cNvPr id="133" name="楕円 132">
          <a:extLst>
            <a:ext uri="{FF2B5EF4-FFF2-40B4-BE49-F238E27FC236}">
              <a16:creationId xmlns:a16="http://schemas.microsoft.com/office/drawing/2014/main" id="{350E57EA-5BDF-42CA-A56B-16408E13991E}"/>
            </a:ext>
          </a:extLst>
        </xdr:cNvPr>
        <xdr:cNvSpPr/>
      </xdr:nvSpPr>
      <xdr:spPr>
        <a:xfrm>
          <a:off x="7670800" y="6780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120384</xdr:rowOff>
    </xdr:from>
    <xdr:to>
      <xdr:col>50</xdr:col>
      <xdr:colOff>114300</xdr:colOff>
      <xdr:row>40</xdr:row>
      <xdr:rowOff>125385</xdr:rowOff>
    </xdr:to>
    <xdr:cxnSp macro="">
      <xdr:nvCxnSpPr>
        <xdr:cNvPr id="134" name="直線コネクタ 133">
          <a:extLst>
            <a:ext uri="{FF2B5EF4-FFF2-40B4-BE49-F238E27FC236}">
              <a16:creationId xmlns:a16="http://schemas.microsoft.com/office/drawing/2014/main" id="{0FC2D980-554C-4DD4-96F4-9DE4E36AD20E}"/>
            </a:ext>
          </a:extLst>
        </xdr:cNvPr>
        <xdr:cNvCxnSpPr/>
      </xdr:nvCxnSpPr>
      <xdr:spPr>
        <a:xfrm flipV="1">
          <a:off x="7713980" y="6825984"/>
          <a:ext cx="78232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78289</xdr:rowOff>
    </xdr:from>
    <xdr:to>
      <xdr:col>41</xdr:col>
      <xdr:colOff>101600</xdr:colOff>
      <xdr:row>41</xdr:row>
      <xdr:rowOff>8439</xdr:rowOff>
    </xdr:to>
    <xdr:sp macro="" textlink="">
      <xdr:nvSpPr>
        <xdr:cNvPr id="135" name="楕円 134">
          <a:extLst>
            <a:ext uri="{FF2B5EF4-FFF2-40B4-BE49-F238E27FC236}">
              <a16:creationId xmlns:a16="http://schemas.microsoft.com/office/drawing/2014/main" id="{F6CCB463-9957-4F91-9AFF-A9F0315AF982}"/>
            </a:ext>
          </a:extLst>
        </xdr:cNvPr>
        <xdr:cNvSpPr/>
      </xdr:nvSpPr>
      <xdr:spPr>
        <a:xfrm>
          <a:off x="6873240" y="6783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125385</xdr:rowOff>
    </xdr:from>
    <xdr:to>
      <xdr:col>45</xdr:col>
      <xdr:colOff>177800</xdr:colOff>
      <xdr:row>40</xdr:row>
      <xdr:rowOff>129089</xdr:rowOff>
    </xdr:to>
    <xdr:cxnSp macro="">
      <xdr:nvCxnSpPr>
        <xdr:cNvPr id="136" name="直線コネクタ 135">
          <a:extLst>
            <a:ext uri="{FF2B5EF4-FFF2-40B4-BE49-F238E27FC236}">
              <a16:creationId xmlns:a16="http://schemas.microsoft.com/office/drawing/2014/main" id="{971CAD29-CE88-4D72-A802-8D749414165C}"/>
            </a:ext>
          </a:extLst>
        </xdr:cNvPr>
        <xdr:cNvCxnSpPr/>
      </xdr:nvCxnSpPr>
      <xdr:spPr>
        <a:xfrm flipV="1">
          <a:off x="6924040" y="6830985"/>
          <a:ext cx="78994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82038</xdr:rowOff>
    </xdr:from>
    <xdr:to>
      <xdr:col>36</xdr:col>
      <xdr:colOff>165100</xdr:colOff>
      <xdr:row>41</xdr:row>
      <xdr:rowOff>12188</xdr:rowOff>
    </xdr:to>
    <xdr:sp macro="" textlink="">
      <xdr:nvSpPr>
        <xdr:cNvPr id="137" name="楕円 136">
          <a:extLst>
            <a:ext uri="{FF2B5EF4-FFF2-40B4-BE49-F238E27FC236}">
              <a16:creationId xmlns:a16="http://schemas.microsoft.com/office/drawing/2014/main" id="{A6D8F054-4638-4EF7-BD76-C2CC47D25BE4}"/>
            </a:ext>
          </a:extLst>
        </xdr:cNvPr>
        <xdr:cNvSpPr/>
      </xdr:nvSpPr>
      <xdr:spPr>
        <a:xfrm>
          <a:off x="6098540" y="67876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129089</xdr:rowOff>
    </xdr:from>
    <xdr:to>
      <xdr:col>41</xdr:col>
      <xdr:colOff>50800</xdr:colOff>
      <xdr:row>40</xdr:row>
      <xdr:rowOff>132838</xdr:rowOff>
    </xdr:to>
    <xdr:cxnSp macro="">
      <xdr:nvCxnSpPr>
        <xdr:cNvPr id="138" name="直線コネクタ 137">
          <a:extLst>
            <a:ext uri="{FF2B5EF4-FFF2-40B4-BE49-F238E27FC236}">
              <a16:creationId xmlns:a16="http://schemas.microsoft.com/office/drawing/2014/main" id="{20F2BD5A-9CF2-4B98-B58B-F3532A1D50B9}"/>
            </a:ext>
          </a:extLst>
        </xdr:cNvPr>
        <xdr:cNvCxnSpPr/>
      </xdr:nvCxnSpPr>
      <xdr:spPr>
        <a:xfrm flipV="1">
          <a:off x="6149340" y="6834689"/>
          <a:ext cx="7747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9" name="n_1aveValue【道路】&#10;一人当たり延長">
          <a:extLst>
            <a:ext uri="{FF2B5EF4-FFF2-40B4-BE49-F238E27FC236}">
              <a16:creationId xmlns:a16="http://schemas.microsoft.com/office/drawing/2014/main" id="{5BC8EB06-E01B-4DAB-9869-15CC94E80DF1}"/>
            </a:ext>
          </a:extLst>
        </xdr:cNvPr>
        <xdr:cNvSpPr txBox="1"/>
      </xdr:nvSpPr>
      <xdr:spPr>
        <a:xfrm>
          <a:off x="8239271" y="648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40" name="n_2aveValue【道路】&#10;一人当たり延長">
          <a:extLst>
            <a:ext uri="{FF2B5EF4-FFF2-40B4-BE49-F238E27FC236}">
              <a16:creationId xmlns:a16="http://schemas.microsoft.com/office/drawing/2014/main" id="{AFE157F7-1834-413F-A5E1-E8CFEAD8384E}"/>
            </a:ext>
          </a:extLst>
        </xdr:cNvPr>
        <xdr:cNvSpPr txBox="1"/>
      </xdr:nvSpPr>
      <xdr:spPr>
        <a:xfrm>
          <a:off x="7477271" y="65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1" name="n_3aveValue【道路】&#10;一人当たり延長">
          <a:extLst>
            <a:ext uri="{FF2B5EF4-FFF2-40B4-BE49-F238E27FC236}">
              <a16:creationId xmlns:a16="http://schemas.microsoft.com/office/drawing/2014/main" id="{B02C2D0A-FAC9-40EF-A94E-3C9E4629E799}"/>
            </a:ext>
          </a:extLst>
        </xdr:cNvPr>
        <xdr:cNvSpPr txBox="1"/>
      </xdr:nvSpPr>
      <xdr:spPr>
        <a:xfrm>
          <a:off x="6702571" y="650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2" name="n_4aveValue【道路】&#10;一人当たり延長">
          <a:extLst>
            <a:ext uri="{FF2B5EF4-FFF2-40B4-BE49-F238E27FC236}">
              <a16:creationId xmlns:a16="http://schemas.microsoft.com/office/drawing/2014/main" id="{0C1C1983-6022-4268-A4B3-81E023C2690A}"/>
            </a:ext>
          </a:extLst>
        </xdr:cNvPr>
        <xdr:cNvSpPr txBox="1"/>
      </xdr:nvSpPr>
      <xdr:spPr>
        <a:xfrm>
          <a:off x="5905011" y="65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162311</xdr:rowOff>
    </xdr:from>
    <xdr:ext cx="534377" cy="259045"/>
    <xdr:sp macro="" textlink="">
      <xdr:nvSpPr>
        <xdr:cNvPr id="143" name="n_1mainValue【道路】&#10;一人当たり延長">
          <a:extLst>
            <a:ext uri="{FF2B5EF4-FFF2-40B4-BE49-F238E27FC236}">
              <a16:creationId xmlns:a16="http://schemas.microsoft.com/office/drawing/2014/main" id="{494FBB41-E131-4416-9D26-95266AD6A6AB}"/>
            </a:ext>
          </a:extLst>
        </xdr:cNvPr>
        <xdr:cNvSpPr txBox="1"/>
      </xdr:nvSpPr>
      <xdr:spPr>
        <a:xfrm>
          <a:off x="8239271" y="68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167312</xdr:rowOff>
    </xdr:from>
    <xdr:ext cx="534377" cy="259045"/>
    <xdr:sp macro="" textlink="">
      <xdr:nvSpPr>
        <xdr:cNvPr id="144" name="n_2mainValue【道路】&#10;一人当たり延長">
          <a:extLst>
            <a:ext uri="{FF2B5EF4-FFF2-40B4-BE49-F238E27FC236}">
              <a16:creationId xmlns:a16="http://schemas.microsoft.com/office/drawing/2014/main" id="{AB8CD361-6028-492F-9E03-6000E86475B9}"/>
            </a:ext>
          </a:extLst>
        </xdr:cNvPr>
        <xdr:cNvSpPr txBox="1"/>
      </xdr:nvSpPr>
      <xdr:spPr>
        <a:xfrm>
          <a:off x="7477271" y="687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171016</xdr:rowOff>
    </xdr:from>
    <xdr:ext cx="534377" cy="259045"/>
    <xdr:sp macro="" textlink="">
      <xdr:nvSpPr>
        <xdr:cNvPr id="145" name="n_3mainValue【道路】&#10;一人当たり延長">
          <a:extLst>
            <a:ext uri="{FF2B5EF4-FFF2-40B4-BE49-F238E27FC236}">
              <a16:creationId xmlns:a16="http://schemas.microsoft.com/office/drawing/2014/main" id="{345763CA-382E-4E93-AA08-BDD3928C17F6}"/>
            </a:ext>
          </a:extLst>
        </xdr:cNvPr>
        <xdr:cNvSpPr txBox="1"/>
      </xdr:nvSpPr>
      <xdr:spPr>
        <a:xfrm>
          <a:off x="6702571" y="687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3315</xdr:rowOff>
    </xdr:from>
    <xdr:ext cx="534377" cy="259045"/>
    <xdr:sp macro="" textlink="">
      <xdr:nvSpPr>
        <xdr:cNvPr id="146" name="n_4mainValue【道路】&#10;一人当たり延長">
          <a:extLst>
            <a:ext uri="{FF2B5EF4-FFF2-40B4-BE49-F238E27FC236}">
              <a16:creationId xmlns:a16="http://schemas.microsoft.com/office/drawing/2014/main" id="{D2338C6E-68E7-48E0-96D2-D51C93236257}"/>
            </a:ext>
          </a:extLst>
        </xdr:cNvPr>
        <xdr:cNvSpPr txBox="1"/>
      </xdr:nvSpPr>
      <xdr:spPr>
        <a:xfrm>
          <a:off x="5905011" y="687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E3B0996-87D4-4DAC-A48D-B31CF5760EF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C89CE66-E05E-44A1-AD7F-3E6414B802C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83FAED1-EE25-48AF-BE84-7F5DB886530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CDA658B-7F43-46F4-AD01-A5E2D61E08B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5036E46-26B6-4179-9F54-95368B4A3B5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6467D5F-C605-4F47-90F6-8234BF9D9E4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FA59A1F-D2AB-4C49-BE4C-CE40A34A82E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787DD40-E8BD-47A3-9DEF-3336BBB226B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8F1829A-D15C-4593-B5B2-3EE442DE728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266F6BA-2D10-4124-BB22-6FA159963FC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08B5FD3-8C7B-459B-8A87-401A89CE890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2CF09613-D0F4-427A-841C-1D1433B2967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FBF5FA5-18C0-4920-8ED5-BDF8D8DEBC7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21D8731E-EB79-4981-9E88-E19BDB14DED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9359B9B8-27D9-4E21-BDF7-D5364BF3BAD6}"/>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2DE0129E-4A39-4B61-BC95-4CDB5890559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40EE9353-76DD-4749-AC35-27FE7C8A646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9BF4FAF1-CE2A-40B2-97CB-34A12A28E9B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A5C51480-029C-4742-A8CA-5818AE89BD8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7E4486FC-1CCD-4724-AC5A-417CF9E9E7C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2350270-E590-477C-A3F5-BEEF6322C026}"/>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8418876-F10A-408E-B70B-D11124A941E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75C6A18-0F6B-4A86-B80C-40EED45878D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FCF5342-971B-4BA7-AA31-3D74A640B82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0AED0CE-5525-4E81-8C44-A0235580F20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2" name="直線コネクタ 171">
          <a:extLst>
            <a:ext uri="{FF2B5EF4-FFF2-40B4-BE49-F238E27FC236}">
              <a16:creationId xmlns:a16="http://schemas.microsoft.com/office/drawing/2014/main" id="{4391B19F-6DE3-4197-ADA1-D0D6BCC8F2CB}"/>
            </a:ext>
          </a:extLst>
        </xdr:cNvPr>
        <xdr:cNvCxnSpPr/>
      </xdr:nvCxnSpPr>
      <xdr:spPr>
        <a:xfrm flipV="1">
          <a:off x="4086225" y="934593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5E3528D-2B87-454F-B3D9-CDCE081C32A9}"/>
            </a:ext>
          </a:extLst>
        </xdr:cNvPr>
        <xdr:cNvSpPr txBox="1"/>
      </xdr:nvSpPr>
      <xdr:spPr>
        <a:xfrm>
          <a:off x="4124960" y="107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4" name="直線コネクタ 173">
          <a:extLst>
            <a:ext uri="{FF2B5EF4-FFF2-40B4-BE49-F238E27FC236}">
              <a16:creationId xmlns:a16="http://schemas.microsoft.com/office/drawing/2014/main" id="{7FC65FB5-B817-47F0-BAF8-AE1448A1A8E2}"/>
            </a:ext>
          </a:extLst>
        </xdr:cNvPr>
        <xdr:cNvCxnSpPr/>
      </xdr:nvCxnSpPr>
      <xdr:spPr>
        <a:xfrm>
          <a:off x="402082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888223CD-B7C1-4D79-AFC0-4136CBFA462D}"/>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6" name="直線コネクタ 175">
          <a:extLst>
            <a:ext uri="{FF2B5EF4-FFF2-40B4-BE49-F238E27FC236}">
              <a16:creationId xmlns:a16="http://schemas.microsoft.com/office/drawing/2014/main" id="{53553521-C066-41EB-9E55-09B6E4D7DA71}"/>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7B05803B-FA9C-40C2-9374-306B8F8F46EB}"/>
            </a:ext>
          </a:extLst>
        </xdr:cNvPr>
        <xdr:cNvSpPr txBox="1"/>
      </xdr:nvSpPr>
      <xdr:spPr>
        <a:xfrm>
          <a:off x="412496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8" name="フローチャート: 判断 177">
          <a:extLst>
            <a:ext uri="{FF2B5EF4-FFF2-40B4-BE49-F238E27FC236}">
              <a16:creationId xmlns:a16="http://schemas.microsoft.com/office/drawing/2014/main" id="{96F456ED-59D9-4884-A1D8-08BAAB6AA0F2}"/>
            </a:ext>
          </a:extLst>
        </xdr:cNvPr>
        <xdr:cNvSpPr/>
      </xdr:nvSpPr>
      <xdr:spPr>
        <a:xfrm>
          <a:off x="403606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9" name="フローチャート: 判断 178">
          <a:extLst>
            <a:ext uri="{FF2B5EF4-FFF2-40B4-BE49-F238E27FC236}">
              <a16:creationId xmlns:a16="http://schemas.microsoft.com/office/drawing/2014/main" id="{4ABDF30F-5F37-4008-B3D7-D68E9AFE1433}"/>
            </a:ext>
          </a:extLst>
        </xdr:cNvPr>
        <xdr:cNvSpPr/>
      </xdr:nvSpPr>
      <xdr:spPr>
        <a:xfrm>
          <a:off x="3312160" y="10206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80" name="フローチャート: 判断 179">
          <a:extLst>
            <a:ext uri="{FF2B5EF4-FFF2-40B4-BE49-F238E27FC236}">
              <a16:creationId xmlns:a16="http://schemas.microsoft.com/office/drawing/2014/main" id="{A53DBAE8-42F5-4241-88F3-3207D5CCDE17}"/>
            </a:ext>
          </a:extLst>
        </xdr:cNvPr>
        <xdr:cNvSpPr/>
      </xdr:nvSpPr>
      <xdr:spPr>
        <a:xfrm>
          <a:off x="2514600" y="1017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933B0313-BC55-471F-B5E1-476EF238DA75}"/>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2" name="フローチャート: 判断 181">
          <a:extLst>
            <a:ext uri="{FF2B5EF4-FFF2-40B4-BE49-F238E27FC236}">
              <a16:creationId xmlns:a16="http://schemas.microsoft.com/office/drawing/2014/main" id="{31CC0341-FFFA-4ECF-9AFC-95A8E97C176E}"/>
            </a:ext>
          </a:extLst>
        </xdr:cNvPr>
        <xdr:cNvSpPr/>
      </xdr:nvSpPr>
      <xdr:spPr>
        <a:xfrm>
          <a:off x="96520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7228976-BEE0-40C8-9AC1-DCBCD09FC07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2FFAC45-6469-411F-A6F0-F9109E7DD66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082BCA8-F979-4FC7-8AE4-035F5E64B74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F122F76-173A-42B3-AEDD-14B71F6393C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B3E5D76-729F-445A-A911-5358B65C325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34109</xdr:rowOff>
    </xdr:from>
    <xdr:to>
      <xdr:col>24</xdr:col>
      <xdr:colOff>114300</xdr:colOff>
      <xdr:row>62</xdr:row>
      <xdr:rowOff>135709</xdr:rowOff>
    </xdr:to>
    <xdr:sp macro="" textlink="">
      <xdr:nvSpPr>
        <xdr:cNvPr id="188" name="楕円 187">
          <a:extLst>
            <a:ext uri="{FF2B5EF4-FFF2-40B4-BE49-F238E27FC236}">
              <a16:creationId xmlns:a16="http://schemas.microsoft.com/office/drawing/2014/main" id="{3531968E-6FC6-4F34-BA76-33DF0295A9DD}"/>
            </a:ext>
          </a:extLst>
        </xdr:cNvPr>
        <xdr:cNvSpPr/>
      </xdr:nvSpPr>
      <xdr:spPr>
        <a:xfrm>
          <a:off x="4036060" y="1042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12536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9A348341-5C7D-47DB-8FEA-EFB36D580F01}"/>
            </a:ext>
          </a:extLst>
        </xdr:cNvPr>
        <xdr:cNvSpPr txBox="1"/>
      </xdr:nvSpPr>
      <xdr:spPr>
        <a:xfrm>
          <a:off x="4124960"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53703</xdr:rowOff>
    </xdr:from>
    <xdr:to>
      <xdr:col>20</xdr:col>
      <xdr:colOff>38100</xdr:colOff>
      <xdr:row>62</xdr:row>
      <xdr:rowOff>155303</xdr:rowOff>
    </xdr:to>
    <xdr:sp macro="" textlink="">
      <xdr:nvSpPr>
        <xdr:cNvPr id="190" name="楕円 189">
          <a:extLst>
            <a:ext uri="{FF2B5EF4-FFF2-40B4-BE49-F238E27FC236}">
              <a16:creationId xmlns:a16="http://schemas.microsoft.com/office/drawing/2014/main" id="{BBD364CB-5072-46C4-8453-2E0361EE8B8F}"/>
            </a:ext>
          </a:extLst>
        </xdr:cNvPr>
        <xdr:cNvSpPr/>
      </xdr:nvSpPr>
      <xdr:spPr>
        <a:xfrm>
          <a:off x="3312160" y="104473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84909</xdr:rowOff>
    </xdr:from>
    <xdr:to>
      <xdr:col>24</xdr:col>
      <xdr:colOff>63500</xdr:colOff>
      <xdr:row>62</xdr:row>
      <xdr:rowOff>104503</xdr:rowOff>
    </xdr:to>
    <xdr:cxnSp macro="">
      <xdr:nvCxnSpPr>
        <xdr:cNvPr id="191" name="直線コネクタ 190">
          <a:extLst>
            <a:ext uri="{FF2B5EF4-FFF2-40B4-BE49-F238E27FC236}">
              <a16:creationId xmlns:a16="http://schemas.microsoft.com/office/drawing/2014/main" id="{6755CD22-DE84-438F-9F43-5889195D27F6}"/>
            </a:ext>
          </a:extLst>
        </xdr:cNvPr>
        <xdr:cNvCxnSpPr/>
      </xdr:nvCxnSpPr>
      <xdr:spPr>
        <a:xfrm flipV="1">
          <a:off x="3355340" y="10478589"/>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6350</xdr:rowOff>
    </xdr:from>
    <xdr:to>
      <xdr:col>15</xdr:col>
      <xdr:colOff>101600</xdr:colOff>
      <xdr:row>55</xdr:row>
      <xdr:rowOff>107950</xdr:rowOff>
    </xdr:to>
    <xdr:sp macro="" textlink="">
      <xdr:nvSpPr>
        <xdr:cNvPr id="192" name="楕円 191">
          <a:extLst>
            <a:ext uri="{FF2B5EF4-FFF2-40B4-BE49-F238E27FC236}">
              <a16:creationId xmlns:a16="http://schemas.microsoft.com/office/drawing/2014/main" id="{1A0603F6-48CE-4761-AF50-5F2E9D8F1C61}"/>
            </a:ext>
          </a:extLst>
        </xdr:cNvPr>
        <xdr:cNvSpPr/>
      </xdr:nvSpPr>
      <xdr:spPr>
        <a:xfrm>
          <a:off x="2514600" y="92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57150</xdr:rowOff>
    </xdr:from>
    <xdr:to>
      <xdr:col>19</xdr:col>
      <xdr:colOff>177800</xdr:colOff>
      <xdr:row>62</xdr:row>
      <xdr:rowOff>104503</xdr:rowOff>
    </xdr:to>
    <xdr:cxnSp macro="">
      <xdr:nvCxnSpPr>
        <xdr:cNvPr id="193" name="直線コネクタ 192">
          <a:extLst>
            <a:ext uri="{FF2B5EF4-FFF2-40B4-BE49-F238E27FC236}">
              <a16:creationId xmlns:a16="http://schemas.microsoft.com/office/drawing/2014/main" id="{495DA0BA-C7EC-4BAC-92B8-EE544F6D92AB}"/>
            </a:ext>
          </a:extLst>
        </xdr:cNvPr>
        <xdr:cNvCxnSpPr/>
      </xdr:nvCxnSpPr>
      <xdr:spPr>
        <a:xfrm>
          <a:off x="2565400" y="9277350"/>
          <a:ext cx="789940" cy="122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45538</xdr:rowOff>
    </xdr:from>
    <xdr:to>
      <xdr:col>10</xdr:col>
      <xdr:colOff>165100</xdr:colOff>
      <xdr:row>55</xdr:row>
      <xdr:rowOff>147138</xdr:rowOff>
    </xdr:to>
    <xdr:sp macro="" textlink="">
      <xdr:nvSpPr>
        <xdr:cNvPr id="194" name="楕円 193">
          <a:extLst>
            <a:ext uri="{FF2B5EF4-FFF2-40B4-BE49-F238E27FC236}">
              <a16:creationId xmlns:a16="http://schemas.microsoft.com/office/drawing/2014/main" id="{25E0F5E9-6A2C-44DB-9A09-8CA72F47FD66}"/>
            </a:ext>
          </a:extLst>
        </xdr:cNvPr>
        <xdr:cNvSpPr/>
      </xdr:nvSpPr>
      <xdr:spPr>
        <a:xfrm>
          <a:off x="1739900" y="92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57150</xdr:rowOff>
    </xdr:from>
    <xdr:to>
      <xdr:col>15</xdr:col>
      <xdr:colOff>50800</xdr:colOff>
      <xdr:row>55</xdr:row>
      <xdr:rowOff>96338</xdr:rowOff>
    </xdr:to>
    <xdr:cxnSp macro="">
      <xdr:nvCxnSpPr>
        <xdr:cNvPr id="195" name="直線コネクタ 194">
          <a:extLst>
            <a:ext uri="{FF2B5EF4-FFF2-40B4-BE49-F238E27FC236}">
              <a16:creationId xmlns:a16="http://schemas.microsoft.com/office/drawing/2014/main" id="{89D70E06-7F14-4521-8374-CFA581A9ABE7}"/>
            </a:ext>
          </a:extLst>
        </xdr:cNvPr>
        <xdr:cNvCxnSpPr/>
      </xdr:nvCxnSpPr>
      <xdr:spPr>
        <a:xfrm flipV="1">
          <a:off x="1790700" y="9277350"/>
          <a:ext cx="7747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17780</xdr:rowOff>
    </xdr:from>
    <xdr:to>
      <xdr:col>6</xdr:col>
      <xdr:colOff>38100</xdr:colOff>
      <xdr:row>55</xdr:row>
      <xdr:rowOff>119380</xdr:rowOff>
    </xdr:to>
    <xdr:sp macro="" textlink="">
      <xdr:nvSpPr>
        <xdr:cNvPr id="196" name="楕円 195">
          <a:extLst>
            <a:ext uri="{FF2B5EF4-FFF2-40B4-BE49-F238E27FC236}">
              <a16:creationId xmlns:a16="http://schemas.microsoft.com/office/drawing/2014/main" id="{A3F57618-9FA3-4DAC-B583-8B967AC91329}"/>
            </a:ext>
          </a:extLst>
        </xdr:cNvPr>
        <xdr:cNvSpPr/>
      </xdr:nvSpPr>
      <xdr:spPr>
        <a:xfrm>
          <a:off x="965200" y="9237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68580</xdr:rowOff>
    </xdr:from>
    <xdr:to>
      <xdr:col>10</xdr:col>
      <xdr:colOff>114300</xdr:colOff>
      <xdr:row>55</xdr:row>
      <xdr:rowOff>96338</xdr:rowOff>
    </xdr:to>
    <xdr:cxnSp macro="">
      <xdr:nvCxnSpPr>
        <xdr:cNvPr id="197" name="直線コネクタ 196">
          <a:extLst>
            <a:ext uri="{FF2B5EF4-FFF2-40B4-BE49-F238E27FC236}">
              <a16:creationId xmlns:a16="http://schemas.microsoft.com/office/drawing/2014/main" id="{516D17EE-1F87-40D3-8CD9-80AD557AD294}"/>
            </a:ext>
          </a:extLst>
        </xdr:cNvPr>
        <xdr:cNvCxnSpPr/>
      </xdr:nvCxnSpPr>
      <xdr:spPr>
        <a:xfrm>
          <a:off x="1008380" y="9288780"/>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9CDD79A1-8B00-4A0A-9312-BC7949698405}"/>
            </a:ext>
          </a:extLst>
        </xdr:cNvPr>
        <xdr:cNvSpPr txBox="1"/>
      </xdr:nvSpPr>
      <xdr:spPr>
        <a:xfrm>
          <a:off x="317056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ED2A0063-0AF8-47E9-9D1B-3F2B815D862A}"/>
            </a:ext>
          </a:extLst>
        </xdr:cNvPr>
        <xdr:cNvSpPr txBox="1"/>
      </xdr:nvSpPr>
      <xdr:spPr>
        <a:xfrm>
          <a:off x="23857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CBDB2CE-BA1D-4FF2-BD11-D0329520F146}"/>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6BF8D17A-E3C7-4A4E-A850-8221504443B2}"/>
            </a:ext>
          </a:extLst>
        </xdr:cNvPr>
        <xdr:cNvSpPr txBox="1"/>
      </xdr:nvSpPr>
      <xdr:spPr>
        <a:xfrm>
          <a:off x="83630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146430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CEACA87-2073-4A44-A01C-7262FAA8D0B6}"/>
            </a:ext>
          </a:extLst>
        </xdr:cNvPr>
        <xdr:cNvSpPr txBox="1"/>
      </xdr:nvSpPr>
      <xdr:spPr>
        <a:xfrm>
          <a:off x="3170564" y="1054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124477</xdr:rowOff>
    </xdr:from>
    <xdr:ext cx="340478" cy="259045"/>
    <xdr:sp macro="" textlink="">
      <xdr:nvSpPr>
        <xdr:cNvPr id="203" name="n_2mainValue【橋りょう・トンネル】&#10;有形固定資産減価償却率">
          <a:extLst>
            <a:ext uri="{FF2B5EF4-FFF2-40B4-BE49-F238E27FC236}">
              <a16:creationId xmlns:a16="http://schemas.microsoft.com/office/drawing/2014/main" id="{A89C0A36-55BD-46D3-8F9B-DD6B9DF013B3}"/>
            </a:ext>
          </a:extLst>
        </xdr:cNvPr>
        <xdr:cNvSpPr txBox="1"/>
      </xdr:nvSpPr>
      <xdr:spPr>
        <a:xfrm>
          <a:off x="2418021" y="90093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163665</xdr:rowOff>
    </xdr:from>
    <xdr:ext cx="340478" cy="259045"/>
    <xdr:sp macro="" textlink="">
      <xdr:nvSpPr>
        <xdr:cNvPr id="204" name="n_3mainValue【橋りょう・トンネル】&#10;有形固定資産減価償却率">
          <a:extLst>
            <a:ext uri="{FF2B5EF4-FFF2-40B4-BE49-F238E27FC236}">
              <a16:creationId xmlns:a16="http://schemas.microsoft.com/office/drawing/2014/main" id="{E35D6B8B-B479-4B67-9F7A-BFA008175DEC}"/>
            </a:ext>
          </a:extLst>
        </xdr:cNvPr>
        <xdr:cNvSpPr txBox="1"/>
      </xdr:nvSpPr>
      <xdr:spPr>
        <a:xfrm>
          <a:off x="1643321" y="90485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135907</xdr:rowOff>
    </xdr:from>
    <xdr:ext cx="340478" cy="259045"/>
    <xdr:sp macro="" textlink="">
      <xdr:nvSpPr>
        <xdr:cNvPr id="205" name="n_4mainValue【橋りょう・トンネル】&#10;有形固定資産減価償却率">
          <a:extLst>
            <a:ext uri="{FF2B5EF4-FFF2-40B4-BE49-F238E27FC236}">
              <a16:creationId xmlns:a16="http://schemas.microsoft.com/office/drawing/2014/main" id="{698D11DA-0759-426C-BF5C-5471639C6EB8}"/>
            </a:ext>
          </a:extLst>
        </xdr:cNvPr>
        <xdr:cNvSpPr txBox="1"/>
      </xdr:nvSpPr>
      <xdr:spPr>
        <a:xfrm>
          <a:off x="845761" y="9020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336ADFD-2889-485D-837E-CDF97F3D77E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F2058EA-D953-4F3F-8FBC-C9B42050A6A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C171165-1834-4897-9501-D9D2295479D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E52E53D-A91A-4A4E-B8BE-5855CFA180E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2CD6A88-81B3-43CD-BBCE-F7B22D114AA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B4804ED-6A22-4D3B-BDF0-5E5331D920D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7ED4A23-21F9-47B1-80DA-E8D74D5B63E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AD6281E-5C14-4816-A9B0-C4E575DF218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0EDED6E-0E6B-4B6E-B684-BE062271733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419382A-6EE9-461F-82A5-EC2B1C0C7B5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17CC8F24-1A25-4DD2-9B92-4BE099293CF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C4056006-8193-42E8-A732-F71A6CBBDC9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C41B8F52-74CB-4EA0-B262-5D21ADEADB6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0F1334DF-49B0-40A2-BFD0-B25DA76B75E8}"/>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97CA053-0BF3-44D8-ABAA-A9A545FA710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DB23AAAC-83D0-40DB-9162-DFC234239BCD}"/>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126AC21-63D6-4370-9ACB-78D14A0443D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109CF6A6-581F-4418-9D6D-A725F3AD76A3}"/>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FB7E247B-FDA7-43AC-A6B6-75E0988213D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C6B54662-A260-4AB7-B94B-70454EAD4979}"/>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C9154A3-A437-438C-8472-1C058251D06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CD1C01D2-9559-4C39-B396-33A75FC4B7D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B91FB0A-BA87-4A13-8EE3-8288C9ACB22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9" name="直線コネクタ 228">
          <a:extLst>
            <a:ext uri="{FF2B5EF4-FFF2-40B4-BE49-F238E27FC236}">
              <a16:creationId xmlns:a16="http://schemas.microsoft.com/office/drawing/2014/main" id="{8EACDC5C-4E11-43D4-9161-6025078D09DB}"/>
            </a:ext>
          </a:extLst>
        </xdr:cNvPr>
        <xdr:cNvCxnSpPr/>
      </xdr:nvCxnSpPr>
      <xdr:spPr>
        <a:xfrm flipV="1">
          <a:off x="9219565" y="9524808"/>
          <a:ext cx="0" cy="127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F003E99F-96AD-4031-845B-5795CF07437A}"/>
            </a:ext>
          </a:extLst>
        </xdr:cNvPr>
        <xdr:cNvSpPr txBox="1"/>
      </xdr:nvSpPr>
      <xdr:spPr>
        <a:xfrm>
          <a:off x="9258300" y="108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1" name="直線コネクタ 230">
          <a:extLst>
            <a:ext uri="{FF2B5EF4-FFF2-40B4-BE49-F238E27FC236}">
              <a16:creationId xmlns:a16="http://schemas.microsoft.com/office/drawing/2014/main" id="{AF3719EE-D9CC-4315-B7B2-ADC3361EBFC8}"/>
            </a:ext>
          </a:extLst>
        </xdr:cNvPr>
        <xdr:cNvCxnSpPr/>
      </xdr:nvCxnSpPr>
      <xdr:spPr>
        <a:xfrm>
          <a:off x="9154160" y="10797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0CF876B-65A1-4E04-9BC5-4EDF99D057A2}"/>
            </a:ext>
          </a:extLst>
        </xdr:cNvPr>
        <xdr:cNvSpPr txBox="1"/>
      </xdr:nvSpPr>
      <xdr:spPr>
        <a:xfrm>
          <a:off x="9258300" y="9303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3" name="直線コネクタ 232">
          <a:extLst>
            <a:ext uri="{FF2B5EF4-FFF2-40B4-BE49-F238E27FC236}">
              <a16:creationId xmlns:a16="http://schemas.microsoft.com/office/drawing/2014/main" id="{F4650983-740B-4790-A449-D31693BB52B5}"/>
            </a:ext>
          </a:extLst>
        </xdr:cNvPr>
        <xdr:cNvCxnSpPr/>
      </xdr:nvCxnSpPr>
      <xdr:spPr>
        <a:xfrm>
          <a:off x="9154160" y="9524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947137DB-D5B2-45A4-B8F2-F74B7C46ECD1}"/>
            </a:ext>
          </a:extLst>
        </xdr:cNvPr>
        <xdr:cNvSpPr txBox="1"/>
      </xdr:nvSpPr>
      <xdr:spPr>
        <a:xfrm>
          <a:off x="9258300" y="10318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5" name="フローチャート: 判断 234">
          <a:extLst>
            <a:ext uri="{FF2B5EF4-FFF2-40B4-BE49-F238E27FC236}">
              <a16:creationId xmlns:a16="http://schemas.microsoft.com/office/drawing/2014/main" id="{C4214221-4953-4B02-9318-31835853C731}"/>
            </a:ext>
          </a:extLst>
        </xdr:cNvPr>
        <xdr:cNvSpPr/>
      </xdr:nvSpPr>
      <xdr:spPr>
        <a:xfrm>
          <a:off x="9192260" y="10463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6" name="フローチャート: 判断 235">
          <a:extLst>
            <a:ext uri="{FF2B5EF4-FFF2-40B4-BE49-F238E27FC236}">
              <a16:creationId xmlns:a16="http://schemas.microsoft.com/office/drawing/2014/main" id="{E1BDB5FB-1681-4F73-8DCD-CCAB80D6C5B6}"/>
            </a:ext>
          </a:extLst>
        </xdr:cNvPr>
        <xdr:cNvSpPr/>
      </xdr:nvSpPr>
      <xdr:spPr>
        <a:xfrm>
          <a:off x="8445500" y="1047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7" name="フローチャート: 判断 236">
          <a:extLst>
            <a:ext uri="{FF2B5EF4-FFF2-40B4-BE49-F238E27FC236}">
              <a16:creationId xmlns:a16="http://schemas.microsoft.com/office/drawing/2014/main" id="{F168EB5A-CB8E-4B3F-8155-F8F3248C04AB}"/>
            </a:ext>
          </a:extLst>
        </xdr:cNvPr>
        <xdr:cNvSpPr/>
      </xdr:nvSpPr>
      <xdr:spPr>
        <a:xfrm>
          <a:off x="7670800" y="10484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8" name="フローチャート: 判断 237">
          <a:extLst>
            <a:ext uri="{FF2B5EF4-FFF2-40B4-BE49-F238E27FC236}">
              <a16:creationId xmlns:a16="http://schemas.microsoft.com/office/drawing/2014/main" id="{B0CE000E-B712-44AF-AC17-6C7599024971}"/>
            </a:ext>
          </a:extLst>
        </xdr:cNvPr>
        <xdr:cNvSpPr/>
      </xdr:nvSpPr>
      <xdr:spPr>
        <a:xfrm>
          <a:off x="6873240" y="10484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9" name="フローチャート: 判断 238">
          <a:extLst>
            <a:ext uri="{FF2B5EF4-FFF2-40B4-BE49-F238E27FC236}">
              <a16:creationId xmlns:a16="http://schemas.microsoft.com/office/drawing/2014/main" id="{CB3D7A6B-FDB8-490F-8576-8841378BEB76}"/>
            </a:ext>
          </a:extLst>
        </xdr:cNvPr>
        <xdr:cNvSpPr/>
      </xdr:nvSpPr>
      <xdr:spPr>
        <a:xfrm>
          <a:off x="6098540" y="10487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9FC2C9C-2E99-4809-9DC0-845C7673817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7824ACA-13B3-4C90-A8FE-B897228E488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2E7BE7E-9B76-454C-B81D-82CC9190D7D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4F37BA-F6F5-4DF6-8260-B666522197D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58DBEC2-D003-4624-8075-9B90860454F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26911</xdr:rowOff>
    </xdr:from>
    <xdr:to>
      <xdr:col>55</xdr:col>
      <xdr:colOff>50800</xdr:colOff>
      <xdr:row>63</xdr:row>
      <xdr:rowOff>128511</xdr:rowOff>
    </xdr:to>
    <xdr:sp macro="" textlink="">
      <xdr:nvSpPr>
        <xdr:cNvPr id="245" name="楕円 244">
          <a:extLst>
            <a:ext uri="{FF2B5EF4-FFF2-40B4-BE49-F238E27FC236}">
              <a16:creationId xmlns:a16="http://schemas.microsoft.com/office/drawing/2014/main" id="{59F98BCB-912C-49C7-BC24-984C7C8A2CBE}"/>
            </a:ext>
          </a:extLst>
        </xdr:cNvPr>
        <xdr:cNvSpPr/>
      </xdr:nvSpPr>
      <xdr:spPr>
        <a:xfrm>
          <a:off x="9192260" y="10588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5338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C4A3C7A3-833F-4AA5-93F2-771E41F3F46C}"/>
            </a:ext>
          </a:extLst>
        </xdr:cNvPr>
        <xdr:cNvSpPr txBox="1"/>
      </xdr:nvSpPr>
      <xdr:spPr>
        <a:xfrm>
          <a:off x="9258300" y="1056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35971</xdr:rowOff>
    </xdr:from>
    <xdr:to>
      <xdr:col>50</xdr:col>
      <xdr:colOff>165100</xdr:colOff>
      <xdr:row>63</xdr:row>
      <xdr:rowOff>137571</xdr:rowOff>
    </xdr:to>
    <xdr:sp macro="" textlink="">
      <xdr:nvSpPr>
        <xdr:cNvPr id="247" name="楕円 246">
          <a:extLst>
            <a:ext uri="{FF2B5EF4-FFF2-40B4-BE49-F238E27FC236}">
              <a16:creationId xmlns:a16="http://schemas.microsoft.com/office/drawing/2014/main" id="{D5D6B0BF-99C1-495B-84D8-ADF7A227ED17}"/>
            </a:ext>
          </a:extLst>
        </xdr:cNvPr>
        <xdr:cNvSpPr/>
      </xdr:nvSpPr>
      <xdr:spPr>
        <a:xfrm>
          <a:off x="8445500" y="1059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77711</xdr:rowOff>
    </xdr:from>
    <xdr:to>
      <xdr:col>55</xdr:col>
      <xdr:colOff>0</xdr:colOff>
      <xdr:row>63</xdr:row>
      <xdr:rowOff>86771</xdr:rowOff>
    </xdr:to>
    <xdr:cxnSp macro="">
      <xdr:nvCxnSpPr>
        <xdr:cNvPr id="248" name="直線コネクタ 247">
          <a:extLst>
            <a:ext uri="{FF2B5EF4-FFF2-40B4-BE49-F238E27FC236}">
              <a16:creationId xmlns:a16="http://schemas.microsoft.com/office/drawing/2014/main" id="{39A700C8-C343-4D59-90B5-A68382617CC3}"/>
            </a:ext>
          </a:extLst>
        </xdr:cNvPr>
        <xdr:cNvCxnSpPr/>
      </xdr:nvCxnSpPr>
      <xdr:spPr>
        <a:xfrm flipV="1">
          <a:off x="8496300" y="10639031"/>
          <a:ext cx="7239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20576</xdr:rowOff>
    </xdr:from>
    <xdr:to>
      <xdr:col>46</xdr:col>
      <xdr:colOff>38100</xdr:colOff>
      <xdr:row>64</xdr:row>
      <xdr:rowOff>122176</xdr:rowOff>
    </xdr:to>
    <xdr:sp macro="" textlink="">
      <xdr:nvSpPr>
        <xdr:cNvPr id="249" name="楕円 248">
          <a:extLst>
            <a:ext uri="{FF2B5EF4-FFF2-40B4-BE49-F238E27FC236}">
              <a16:creationId xmlns:a16="http://schemas.microsoft.com/office/drawing/2014/main" id="{E2B5D25B-DF1E-45C1-A8CC-E8EF9D0380B9}"/>
            </a:ext>
          </a:extLst>
        </xdr:cNvPr>
        <xdr:cNvSpPr/>
      </xdr:nvSpPr>
      <xdr:spPr>
        <a:xfrm>
          <a:off x="7670800" y="10749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86771</xdr:rowOff>
    </xdr:from>
    <xdr:to>
      <xdr:col>50</xdr:col>
      <xdr:colOff>114300</xdr:colOff>
      <xdr:row>64</xdr:row>
      <xdr:rowOff>71376</xdr:rowOff>
    </xdr:to>
    <xdr:cxnSp macro="">
      <xdr:nvCxnSpPr>
        <xdr:cNvPr id="250" name="直線コネクタ 249">
          <a:extLst>
            <a:ext uri="{FF2B5EF4-FFF2-40B4-BE49-F238E27FC236}">
              <a16:creationId xmlns:a16="http://schemas.microsoft.com/office/drawing/2014/main" id="{58AE6221-EF75-4711-8EAD-1F195C41F9F0}"/>
            </a:ext>
          </a:extLst>
        </xdr:cNvPr>
        <xdr:cNvCxnSpPr/>
      </xdr:nvCxnSpPr>
      <xdr:spPr>
        <a:xfrm flipV="1">
          <a:off x="7713980" y="10648091"/>
          <a:ext cx="782320" cy="15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24509</xdr:rowOff>
    </xdr:from>
    <xdr:to>
      <xdr:col>41</xdr:col>
      <xdr:colOff>101600</xdr:colOff>
      <xdr:row>64</xdr:row>
      <xdr:rowOff>126109</xdr:rowOff>
    </xdr:to>
    <xdr:sp macro="" textlink="">
      <xdr:nvSpPr>
        <xdr:cNvPr id="251" name="楕円 250">
          <a:extLst>
            <a:ext uri="{FF2B5EF4-FFF2-40B4-BE49-F238E27FC236}">
              <a16:creationId xmlns:a16="http://schemas.microsoft.com/office/drawing/2014/main" id="{E8A49E39-BA44-46B2-BB85-156FE001FE07}"/>
            </a:ext>
          </a:extLst>
        </xdr:cNvPr>
        <xdr:cNvSpPr/>
      </xdr:nvSpPr>
      <xdr:spPr>
        <a:xfrm>
          <a:off x="6873240" y="1075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71376</xdr:rowOff>
    </xdr:from>
    <xdr:to>
      <xdr:col>45</xdr:col>
      <xdr:colOff>177800</xdr:colOff>
      <xdr:row>64</xdr:row>
      <xdr:rowOff>75309</xdr:rowOff>
    </xdr:to>
    <xdr:cxnSp macro="">
      <xdr:nvCxnSpPr>
        <xdr:cNvPr id="252" name="直線コネクタ 251">
          <a:extLst>
            <a:ext uri="{FF2B5EF4-FFF2-40B4-BE49-F238E27FC236}">
              <a16:creationId xmlns:a16="http://schemas.microsoft.com/office/drawing/2014/main" id="{D093DB9C-12DB-4C42-AD09-9893ECF468A7}"/>
            </a:ext>
          </a:extLst>
        </xdr:cNvPr>
        <xdr:cNvCxnSpPr/>
      </xdr:nvCxnSpPr>
      <xdr:spPr>
        <a:xfrm flipV="1">
          <a:off x="6924040" y="10800336"/>
          <a:ext cx="78994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24526</xdr:rowOff>
    </xdr:from>
    <xdr:to>
      <xdr:col>36</xdr:col>
      <xdr:colOff>165100</xdr:colOff>
      <xdr:row>64</xdr:row>
      <xdr:rowOff>126126</xdr:rowOff>
    </xdr:to>
    <xdr:sp macro="" textlink="">
      <xdr:nvSpPr>
        <xdr:cNvPr id="253" name="楕円 252">
          <a:extLst>
            <a:ext uri="{FF2B5EF4-FFF2-40B4-BE49-F238E27FC236}">
              <a16:creationId xmlns:a16="http://schemas.microsoft.com/office/drawing/2014/main" id="{340E85C3-89DE-46A1-87FC-5CB97C5803C5}"/>
            </a:ext>
          </a:extLst>
        </xdr:cNvPr>
        <xdr:cNvSpPr/>
      </xdr:nvSpPr>
      <xdr:spPr>
        <a:xfrm>
          <a:off x="6098540" y="107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75309</xdr:rowOff>
    </xdr:from>
    <xdr:to>
      <xdr:col>41</xdr:col>
      <xdr:colOff>50800</xdr:colOff>
      <xdr:row>64</xdr:row>
      <xdr:rowOff>75326</xdr:rowOff>
    </xdr:to>
    <xdr:cxnSp macro="">
      <xdr:nvCxnSpPr>
        <xdr:cNvPr id="254" name="直線コネクタ 253">
          <a:extLst>
            <a:ext uri="{FF2B5EF4-FFF2-40B4-BE49-F238E27FC236}">
              <a16:creationId xmlns:a16="http://schemas.microsoft.com/office/drawing/2014/main" id="{CD96714F-44FD-472B-8445-2B2153EB44E3}"/>
            </a:ext>
          </a:extLst>
        </xdr:cNvPr>
        <xdr:cNvCxnSpPr/>
      </xdr:nvCxnSpPr>
      <xdr:spPr>
        <a:xfrm flipV="1">
          <a:off x="6149340" y="10804269"/>
          <a:ext cx="7747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A6C0BC0A-957E-4E5A-B5B4-5EEB11358A1A}"/>
            </a:ext>
          </a:extLst>
        </xdr:cNvPr>
        <xdr:cNvSpPr txBox="1"/>
      </xdr:nvSpPr>
      <xdr:spPr>
        <a:xfrm>
          <a:off x="8214575" y="102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6B32D811-7D34-4181-B1ED-37F700D70C08}"/>
            </a:ext>
          </a:extLst>
        </xdr:cNvPr>
        <xdr:cNvSpPr txBox="1"/>
      </xdr:nvSpPr>
      <xdr:spPr>
        <a:xfrm>
          <a:off x="7444955" y="1026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6C7B535A-EB84-435F-B262-141C2F1EB7D2}"/>
            </a:ext>
          </a:extLst>
        </xdr:cNvPr>
        <xdr:cNvSpPr txBox="1"/>
      </xdr:nvSpPr>
      <xdr:spPr>
        <a:xfrm>
          <a:off x="6670255" y="1026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A5D947FA-AF8C-48C3-A04B-4D9A7B137819}"/>
            </a:ext>
          </a:extLst>
        </xdr:cNvPr>
        <xdr:cNvSpPr txBox="1"/>
      </xdr:nvSpPr>
      <xdr:spPr>
        <a:xfrm>
          <a:off x="5872695" y="1026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128698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9D385061-EE79-4A35-B81E-F64A586E006D}"/>
            </a:ext>
          </a:extLst>
        </xdr:cNvPr>
        <xdr:cNvSpPr txBox="1"/>
      </xdr:nvSpPr>
      <xdr:spPr>
        <a:xfrm>
          <a:off x="8214575" y="106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113303</xdr:rowOff>
    </xdr:from>
    <xdr:ext cx="469744" cy="259045"/>
    <xdr:sp macro="" textlink="">
      <xdr:nvSpPr>
        <xdr:cNvPr id="260" name="n_2mainValue【橋りょう・トンネル】&#10;一人当たり有形固定資産（償却資産）額">
          <a:extLst>
            <a:ext uri="{FF2B5EF4-FFF2-40B4-BE49-F238E27FC236}">
              <a16:creationId xmlns:a16="http://schemas.microsoft.com/office/drawing/2014/main" id="{105AE2DE-70AB-4A87-B6DE-CD1BBCB3F22A}"/>
            </a:ext>
          </a:extLst>
        </xdr:cNvPr>
        <xdr:cNvSpPr txBox="1"/>
      </xdr:nvSpPr>
      <xdr:spPr>
        <a:xfrm>
          <a:off x="7509588" y="1084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117236</xdr:rowOff>
    </xdr:from>
    <xdr:ext cx="469744" cy="259045"/>
    <xdr:sp macro="" textlink="">
      <xdr:nvSpPr>
        <xdr:cNvPr id="261" name="n_3mainValue【橋りょう・トンネル】&#10;一人当たり有形固定資産（償却資産）額">
          <a:extLst>
            <a:ext uri="{FF2B5EF4-FFF2-40B4-BE49-F238E27FC236}">
              <a16:creationId xmlns:a16="http://schemas.microsoft.com/office/drawing/2014/main" id="{ABC75DC9-A093-48EB-A42A-C94F4E566F96}"/>
            </a:ext>
          </a:extLst>
        </xdr:cNvPr>
        <xdr:cNvSpPr txBox="1"/>
      </xdr:nvSpPr>
      <xdr:spPr>
        <a:xfrm>
          <a:off x="6712028" y="1084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117253</xdr:rowOff>
    </xdr:from>
    <xdr:ext cx="469744" cy="259045"/>
    <xdr:sp macro="" textlink="">
      <xdr:nvSpPr>
        <xdr:cNvPr id="262" name="n_4mainValue【橋りょう・トンネル】&#10;一人当たり有形固定資産（償却資産）額">
          <a:extLst>
            <a:ext uri="{FF2B5EF4-FFF2-40B4-BE49-F238E27FC236}">
              <a16:creationId xmlns:a16="http://schemas.microsoft.com/office/drawing/2014/main" id="{3EDE022A-C6B8-47E4-B6D5-2189EBC9F839}"/>
            </a:ext>
          </a:extLst>
        </xdr:cNvPr>
        <xdr:cNvSpPr txBox="1"/>
      </xdr:nvSpPr>
      <xdr:spPr>
        <a:xfrm>
          <a:off x="5937328" y="1084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CC7F8AF-E662-48CE-94D8-B881681B2F1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AA6291B-0EC5-483B-A2D3-4F5FC3817AB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E6AE333-3B36-414D-9F9D-34F260B75AC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E0E7ADA-4DC0-4986-8844-BA9C6300D53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D4CAF79-7466-4FA3-85F9-077E38760C05}"/>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ED066A8-C2E2-4404-9816-0F22E9A73C9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5E6DCA79-4E11-4E1C-A719-D4D893D78DC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BA1FB08-ED89-44E8-9CF0-B5FE38B012D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B72C39B-2C5E-446F-8E52-BFF69EE8AB7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644911F-5482-4F86-B3D4-9307C054F28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42B9174-6965-4273-BCAF-133D8E02C71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ADF39CC9-C1BF-4123-A839-3A6C2C5E64A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7211B826-F358-43FC-BF7A-CA87DA8A46A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A8781E06-4E3F-46B3-B3E8-5479765CB6EE}"/>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DE9C8CE7-F1F6-41E8-87E5-D332372FE46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41BCA512-B1EB-4CB1-90DE-8A92761C56F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D49DBDD-CA5D-43B3-9BBE-E8DDC21330C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73E9F0AD-9FC5-4252-97B8-CEBE54177C3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E66EBDB-F506-4A18-8FEC-0740537BC3F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6FC5184-C27D-43CE-BA1E-948418E5BCD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3E3121E-98F8-4A6B-9F05-1A6473A11EE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A739CBC7-5D76-4DD9-948D-1911932854F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59B60622-09D5-423A-A348-30F703EC655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B0734EF-D650-4929-BDC5-7CDE2369B0A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63056399-F950-4497-8E21-446BDBDCB706}"/>
            </a:ext>
          </a:extLst>
        </xdr:cNvPr>
        <xdr:cNvCxnSpPr/>
      </xdr:nvCxnSpPr>
      <xdr:spPr>
        <a:xfrm flipV="1">
          <a:off x="4086225"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E1B641E0-D0F2-4A0A-9970-79217EB2C445}"/>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7935E6F3-D2F5-45A0-A831-4CF60B82A322}"/>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90B1B64-D19E-4882-A1BB-DFE0AE192CFB}"/>
            </a:ext>
          </a:extLst>
        </xdr:cNvPr>
        <xdr:cNvSpPr txBox="1"/>
      </xdr:nvSpPr>
      <xdr:spPr>
        <a:xfrm>
          <a:off x="412496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1" name="直線コネクタ 290">
          <a:extLst>
            <a:ext uri="{FF2B5EF4-FFF2-40B4-BE49-F238E27FC236}">
              <a16:creationId xmlns:a16="http://schemas.microsoft.com/office/drawing/2014/main" id="{4ECCD07F-18AF-4CBF-AFE5-3EC499FD881E}"/>
            </a:ext>
          </a:extLst>
        </xdr:cNvPr>
        <xdr:cNvCxnSpPr/>
      </xdr:nvCxnSpPr>
      <xdr:spPr>
        <a:xfrm>
          <a:off x="402082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144A4D0-6791-472C-B6EC-A3B49B756328}"/>
            </a:ext>
          </a:extLst>
        </xdr:cNvPr>
        <xdr:cNvSpPr txBox="1"/>
      </xdr:nvSpPr>
      <xdr:spPr>
        <a:xfrm>
          <a:off x="4124960" y="13906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3" name="フローチャート: 判断 292">
          <a:extLst>
            <a:ext uri="{FF2B5EF4-FFF2-40B4-BE49-F238E27FC236}">
              <a16:creationId xmlns:a16="http://schemas.microsoft.com/office/drawing/2014/main" id="{E8D9E341-5898-4781-B80A-7E4402BC8422}"/>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4" name="フローチャート: 判断 293">
          <a:extLst>
            <a:ext uri="{FF2B5EF4-FFF2-40B4-BE49-F238E27FC236}">
              <a16:creationId xmlns:a16="http://schemas.microsoft.com/office/drawing/2014/main" id="{BAC6EC72-996C-4890-9463-143ED1E341BB}"/>
            </a:ext>
          </a:extLst>
        </xdr:cNvPr>
        <xdr:cNvSpPr/>
      </xdr:nvSpPr>
      <xdr:spPr>
        <a:xfrm>
          <a:off x="331216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5" name="フローチャート: 判断 294">
          <a:extLst>
            <a:ext uri="{FF2B5EF4-FFF2-40B4-BE49-F238E27FC236}">
              <a16:creationId xmlns:a16="http://schemas.microsoft.com/office/drawing/2014/main" id="{3C51B951-3B6B-47C8-9029-0EB8142EC01D}"/>
            </a:ext>
          </a:extLst>
        </xdr:cNvPr>
        <xdr:cNvSpPr/>
      </xdr:nvSpPr>
      <xdr:spPr>
        <a:xfrm>
          <a:off x="2514600" y="13888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6" name="フローチャート: 判断 295">
          <a:extLst>
            <a:ext uri="{FF2B5EF4-FFF2-40B4-BE49-F238E27FC236}">
              <a16:creationId xmlns:a16="http://schemas.microsoft.com/office/drawing/2014/main" id="{C727671E-5DF8-4CCA-B67C-927A6B315B71}"/>
            </a:ext>
          </a:extLst>
        </xdr:cNvPr>
        <xdr:cNvSpPr/>
      </xdr:nvSpPr>
      <xdr:spPr>
        <a:xfrm>
          <a:off x="1739900" y="1387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7" name="フローチャート: 判断 296">
          <a:extLst>
            <a:ext uri="{FF2B5EF4-FFF2-40B4-BE49-F238E27FC236}">
              <a16:creationId xmlns:a16="http://schemas.microsoft.com/office/drawing/2014/main" id="{ECBCDF0C-56ED-45A1-8200-30F898FFB2A6}"/>
            </a:ext>
          </a:extLst>
        </xdr:cNvPr>
        <xdr:cNvSpPr/>
      </xdr:nvSpPr>
      <xdr:spPr>
        <a:xfrm>
          <a:off x="965200" y="138518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1211B7B-DDE4-49B5-B765-BC00A016326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F1FB70E-A334-4D87-8BBA-65797F8E589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99BA924-B10C-477E-B2A5-B6B79F1C9E0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9566E10-9CF0-4FBD-9A17-FFB360F35D7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528B217-A018-4F29-B4E0-8E2C5F5C3CC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3" name="楕円 302">
          <a:extLst>
            <a:ext uri="{FF2B5EF4-FFF2-40B4-BE49-F238E27FC236}">
              <a16:creationId xmlns:a16="http://schemas.microsoft.com/office/drawing/2014/main" id="{75BE049F-1AB2-4405-974F-03FF68DE2F06}"/>
            </a:ext>
          </a:extLst>
        </xdr:cNvPr>
        <xdr:cNvSpPr/>
      </xdr:nvSpPr>
      <xdr:spPr>
        <a:xfrm>
          <a:off x="403606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AD0F8B5-459A-45B2-87F2-65F922F597C0}"/>
            </a:ext>
          </a:extLst>
        </xdr:cNvPr>
        <xdr:cNvSpPr txBox="1"/>
      </xdr:nvSpPr>
      <xdr:spPr>
        <a:xfrm>
          <a:off x="412496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305" name="楕円 304">
          <a:extLst>
            <a:ext uri="{FF2B5EF4-FFF2-40B4-BE49-F238E27FC236}">
              <a16:creationId xmlns:a16="http://schemas.microsoft.com/office/drawing/2014/main" id="{7A9BE204-217B-4C87-BF5E-9399C7E7A753}"/>
            </a:ext>
          </a:extLst>
        </xdr:cNvPr>
        <xdr:cNvSpPr/>
      </xdr:nvSpPr>
      <xdr:spPr>
        <a:xfrm>
          <a:off x="3312160" y="13699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0</xdr:rowOff>
    </xdr:to>
    <xdr:cxnSp macro="">
      <xdr:nvCxnSpPr>
        <xdr:cNvPr id="306" name="直線コネクタ 305">
          <a:extLst>
            <a:ext uri="{FF2B5EF4-FFF2-40B4-BE49-F238E27FC236}">
              <a16:creationId xmlns:a16="http://schemas.microsoft.com/office/drawing/2014/main" id="{30956908-A76B-4365-8E4B-073F5A9EE2B4}"/>
            </a:ext>
          </a:extLst>
        </xdr:cNvPr>
        <xdr:cNvCxnSpPr/>
      </xdr:nvCxnSpPr>
      <xdr:spPr>
        <a:xfrm flipV="1">
          <a:off x="3355340" y="137426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307" name="楕円 306">
          <a:extLst>
            <a:ext uri="{FF2B5EF4-FFF2-40B4-BE49-F238E27FC236}">
              <a16:creationId xmlns:a16="http://schemas.microsoft.com/office/drawing/2014/main" id="{C9822DB4-74F5-4396-90FE-CE0096E10B75}"/>
            </a:ext>
          </a:extLst>
        </xdr:cNvPr>
        <xdr:cNvSpPr/>
      </xdr:nvSpPr>
      <xdr:spPr>
        <a:xfrm>
          <a:off x="251460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82</xdr:row>
      <xdr:rowOff>0</xdr:rowOff>
    </xdr:to>
    <xdr:cxnSp macro="">
      <xdr:nvCxnSpPr>
        <xdr:cNvPr id="308" name="直線コネクタ 307">
          <a:extLst>
            <a:ext uri="{FF2B5EF4-FFF2-40B4-BE49-F238E27FC236}">
              <a16:creationId xmlns:a16="http://schemas.microsoft.com/office/drawing/2014/main" id="{9C9C526A-341C-48E5-A902-E5C6D1A5224E}"/>
            </a:ext>
          </a:extLst>
        </xdr:cNvPr>
        <xdr:cNvCxnSpPr/>
      </xdr:nvCxnSpPr>
      <xdr:spPr>
        <a:xfrm>
          <a:off x="2565400" y="1371981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103505</xdr:rowOff>
    </xdr:from>
    <xdr:to>
      <xdr:col>10</xdr:col>
      <xdr:colOff>165100</xdr:colOff>
      <xdr:row>82</xdr:row>
      <xdr:rowOff>33655</xdr:rowOff>
    </xdr:to>
    <xdr:sp macro="" textlink="">
      <xdr:nvSpPr>
        <xdr:cNvPr id="309" name="楕円 308">
          <a:extLst>
            <a:ext uri="{FF2B5EF4-FFF2-40B4-BE49-F238E27FC236}">
              <a16:creationId xmlns:a16="http://schemas.microsoft.com/office/drawing/2014/main" id="{337BAC47-1A53-4E6B-976D-A06CEC95A967}"/>
            </a:ext>
          </a:extLst>
        </xdr:cNvPr>
        <xdr:cNvSpPr/>
      </xdr:nvSpPr>
      <xdr:spPr>
        <a:xfrm>
          <a:off x="1739900" y="1368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81</xdr:row>
      <xdr:rowOff>154305</xdr:rowOff>
    </xdr:to>
    <xdr:cxnSp macro="">
      <xdr:nvCxnSpPr>
        <xdr:cNvPr id="310" name="直線コネクタ 309">
          <a:extLst>
            <a:ext uri="{FF2B5EF4-FFF2-40B4-BE49-F238E27FC236}">
              <a16:creationId xmlns:a16="http://schemas.microsoft.com/office/drawing/2014/main" id="{6474E484-FC13-40D1-87F7-C7EC04A8E21B}"/>
            </a:ext>
          </a:extLst>
        </xdr:cNvPr>
        <xdr:cNvCxnSpPr/>
      </xdr:nvCxnSpPr>
      <xdr:spPr>
        <a:xfrm flipV="1">
          <a:off x="1790700" y="1371981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74930</xdr:rowOff>
    </xdr:from>
    <xdr:to>
      <xdr:col>6</xdr:col>
      <xdr:colOff>38100</xdr:colOff>
      <xdr:row>82</xdr:row>
      <xdr:rowOff>5080</xdr:rowOff>
    </xdr:to>
    <xdr:sp macro="" textlink="">
      <xdr:nvSpPr>
        <xdr:cNvPr id="311" name="楕円 310">
          <a:extLst>
            <a:ext uri="{FF2B5EF4-FFF2-40B4-BE49-F238E27FC236}">
              <a16:creationId xmlns:a16="http://schemas.microsoft.com/office/drawing/2014/main" id="{68871A8A-4932-48A2-A61C-2E3C2ED530DE}"/>
            </a:ext>
          </a:extLst>
        </xdr:cNvPr>
        <xdr:cNvSpPr/>
      </xdr:nvSpPr>
      <xdr:spPr>
        <a:xfrm>
          <a:off x="965200" y="13653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125730</xdr:rowOff>
    </xdr:from>
    <xdr:to>
      <xdr:col>10</xdr:col>
      <xdr:colOff>114300</xdr:colOff>
      <xdr:row>81</xdr:row>
      <xdr:rowOff>154305</xdr:rowOff>
    </xdr:to>
    <xdr:cxnSp macro="">
      <xdr:nvCxnSpPr>
        <xdr:cNvPr id="312" name="直線コネクタ 311">
          <a:extLst>
            <a:ext uri="{FF2B5EF4-FFF2-40B4-BE49-F238E27FC236}">
              <a16:creationId xmlns:a16="http://schemas.microsoft.com/office/drawing/2014/main" id="{666B20FF-7A4C-4651-A49F-6046B3CE7076}"/>
            </a:ext>
          </a:extLst>
        </xdr:cNvPr>
        <xdr:cNvCxnSpPr/>
      </xdr:nvCxnSpPr>
      <xdr:spPr>
        <a:xfrm>
          <a:off x="1008380" y="1370457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3" name="n_1aveValue【公営住宅】&#10;有形固定資産減価償却率">
          <a:extLst>
            <a:ext uri="{FF2B5EF4-FFF2-40B4-BE49-F238E27FC236}">
              <a16:creationId xmlns:a16="http://schemas.microsoft.com/office/drawing/2014/main" id="{CAFFD16A-6D28-4FA0-B987-2DF1E1E0D167}"/>
            </a:ext>
          </a:extLst>
        </xdr:cNvPr>
        <xdr:cNvSpPr txBox="1"/>
      </xdr:nvSpPr>
      <xdr:spPr>
        <a:xfrm>
          <a:off x="317056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4" name="n_2aveValue【公営住宅】&#10;有形固定資産減価償却率">
          <a:extLst>
            <a:ext uri="{FF2B5EF4-FFF2-40B4-BE49-F238E27FC236}">
              <a16:creationId xmlns:a16="http://schemas.microsoft.com/office/drawing/2014/main" id="{EE081ED4-9F22-4E42-97D9-4B68C098E40B}"/>
            </a:ext>
          </a:extLst>
        </xdr:cNvPr>
        <xdr:cNvSpPr txBox="1"/>
      </xdr:nvSpPr>
      <xdr:spPr>
        <a:xfrm>
          <a:off x="23857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5" name="n_3aveValue【公営住宅】&#10;有形固定資産減価償却率">
          <a:extLst>
            <a:ext uri="{FF2B5EF4-FFF2-40B4-BE49-F238E27FC236}">
              <a16:creationId xmlns:a16="http://schemas.microsoft.com/office/drawing/2014/main" id="{B3E032CC-C1A5-412F-BB24-F64B2F369666}"/>
            </a:ext>
          </a:extLst>
        </xdr:cNvPr>
        <xdr:cNvSpPr txBox="1"/>
      </xdr:nvSpPr>
      <xdr:spPr>
        <a:xfrm>
          <a:off x="1611004" y="1396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6" name="n_4aveValue【公営住宅】&#10;有形固定資産減価償却率">
          <a:extLst>
            <a:ext uri="{FF2B5EF4-FFF2-40B4-BE49-F238E27FC236}">
              <a16:creationId xmlns:a16="http://schemas.microsoft.com/office/drawing/2014/main" id="{A310EACB-9659-4367-835D-9813F22203AA}"/>
            </a:ext>
          </a:extLst>
        </xdr:cNvPr>
        <xdr:cNvSpPr txBox="1"/>
      </xdr:nvSpPr>
      <xdr:spPr>
        <a:xfrm>
          <a:off x="836304" y="1394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67327</xdr:rowOff>
    </xdr:from>
    <xdr:ext cx="405111" cy="259045"/>
    <xdr:sp macro="" textlink="">
      <xdr:nvSpPr>
        <xdr:cNvPr id="317" name="n_1mainValue【公営住宅】&#10;有形固定資産減価償却率">
          <a:extLst>
            <a:ext uri="{FF2B5EF4-FFF2-40B4-BE49-F238E27FC236}">
              <a16:creationId xmlns:a16="http://schemas.microsoft.com/office/drawing/2014/main" id="{95894742-1895-4D73-9BFF-DA9F78880B78}"/>
            </a:ext>
          </a:extLst>
        </xdr:cNvPr>
        <xdr:cNvSpPr txBox="1"/>
      </xdr:nvSpPr>
      <xdr:spPr>
        <a:xfrm>
          <a:off x="317056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318" name="n_2mainValue【公営住宅】&#10;有形固定資産減価償却率">
          <a:extLst>
            <a:ext uri="{FF2B5EF4-FFF2-40B4-BE49-F238E27FC236}">
              <a16:creationId xmlns:a16="http://schemas.microsoft.com/office/drawing/2014/main" id="{CC82E453-6F24-4DED-AA95-9E4B5C1DD03A}"/>
            </a:ext>
          </a:extLst>
        </xdr:cNvPr>
        <xdr:cNvSpPr txBox="1"/>
      </xdr:nvSpPr>
      <xdr:spPr>
        <a:xfrm>
          <a:off x="238570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9" name="n_3mainValue【公営住宅】&#10;有形固定資産減価償却率">
          <a:extLst>
            <a:ext uri="{FF2B5EF4-FFF2-40B4-BE49-F238E27FC236}">
              <a16:creationId xmlns:a16="http://schemas.microsoft.com/office/drawing/2014/main" id="{426C4952-0C42-4EB4-9603-350F2701F1C8}"/>
            </a:ext>
          </a:extLst>
        </xdr:cNvPr>
        <xdr:cNvSpPr txBox="1"/>
      </xdr:nvSpPr>
      <xdr:spPr>
        <a:xfrm>
          <a:off x="16110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20" name="n_4mainValue【公営住宅】&#10;有形固定資産減価償却率">
          <a:extLst>
            <a:ext uri="{FF2B5EF4-FFF2-40B4-BE49-F238E27FC236}">
              <a16:creationId xmlns:a16="http://schemas.microsoft.com/office/drawing/2014/main" id="{FA38C5BF-B65C-4905-BB4C-0BE564E7E761}"/>
            </a:ext>
          </a:extLst>
        </xdr:cNvPr>
        <xdr:cNvSpPr txBox="1"/>
      </xdr:nvSpPr>
      <xdr:spPr>
        <a:xfrm>
          <a:off x="83630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08E4AA2-6F15-4371-9B18-182D228CCD1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CFB4BEC-F834-4CDE-9CE2-B9547ACECAE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06960D5-4904-4C6F-8BFC-8604FA21669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EDFAFAF-85BB-4A9A-83AD-6237CAA40DD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F4221A8-B311-4D1C-807B-627FB68F00B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BF7D78F-2703-4CD1-B03A-52244D6EAB9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963A82B-F72D-4218-A1C9-AE2F78CA8D4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8DFDC44-CFCE-4302-9BF5-B29641F9180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06DA491-C955-40A7-8558-0F1A2A0DC43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BE39459-6A02-4A15-8E14-3DB720BCB6D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81FAB430-7C95-4E40-99FE-C3D90764E6FC}"/>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7AB97A48-142B-4C05-9104-0A5E00EB204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9CBB25C8-10C8-4C0A-8A9B-385B4698334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59454426-9CF6-4E7F-8CAD-4D058E78929F}"/>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4463C92-FD6D-41F5-8F92-82BEE9DF08B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D5084389-72F9-4EC5-AF49-9F743FAC5687}"/>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B69246E4-3774-4874-853F-70E9204538D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2A59ABB9-92F3-4420-BB73-7EDBA7CF77F9}"/>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B123797-0988-4115-A531-02DAD7B61C6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56BE815B-7B39-427E-BB4B-684F67BCD38B}"/>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37AC664-3F4E-4287-B496-91F9CC77BAD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2" name="直線コネクタ 341">
          <a:extLst>
            <a:ext uri="{FF2B5EF4-FFF2-40B4-BE49-F238E27FC236}">
              <a16:creationId xmlns:a16="http://schemas.microsoft.com/office/drawing/2014/main" id="{B006E9B9-57F7-4B07-BDAB-5C5679848246}"/>
            </a:ext>
          </a:extLst>
        </xdr:cNvPr>
        <xdr:cNvCxnSpPr/>
      </xdr:nvCxnSpPr>
      <xdr:spPr>
        <a:xfrm flipV="1">
          <a:off x="9219565" y="13289935"/>
          <a:ext cx="0" cy="116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3" name="【公営住宅】&#10;一人当たり面積最小値テキスト">
          <a:extLst>
            <a:ext uri="{FF2B5EF4-FFF2-40B4-BE49-F238E27FC236}">
              <a16:creationId xmlns:a16="http://schemas.microsoft.com/office/drawing/2014/main" id="{02A77931-E9D8-4FB2-A6E8-A1E6B87C7914}"/>
            </a:ext>
          </a:extLst>
        </xdr:cNvPr>
        <xdr:cNvSpPr txBox="1"/>
      </xdr:nvSpPr>
      <xdr:spPr>
        <a:xfrm>
          <a:off x="9258300" y="144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4" name="直線コネクタ 343">
          <a:extLst>
            <a:ext uri="{FF2B5EF4-FFF2-40B4-BE49-F238E27FC236}">
              <a16:creationId xmlns:a16="http://schemas.microsoft.com/office/drawing/2014/main" id="{0A48DC61-04C5-4FDE-AE03-9AC8E627B6D8}"/>
            </a:ext>
          </a:extLst>
        </xdr:cNvPr>
        <xdr:cNvCxnSpPr/>
      </xdr:nvCxnSpPr>
      <xdr:spPr>
        <a:xfrm>
          <a:off x="9154160" y="14451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5" name="【公営住宅】&#10;一人当たり面積最大値テキスト">
          <a:extLst>
            <a:ext uri="{FF2B5EF4-FFF2-40B4-BE49-F238E27FC236}">
              <a16:creationId xmlns:a16="http://schemas.microsoft.com/office/drawing/2014/main" id="{F72412AF-B2B4-43CA-9343-072153E253EB}"/>
            </a:ext>
          </a:extLst>
        </xdr:cNvPr>
        <xdr:cNvSpPr txBox="1"/>
      </xdr:nvSpPr>
      <xdr:spPr>
        <a:xfrm>
          <a:off x="9258300" y="1307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6" name="直線コネクタ 345">
          <a:extLst>
            <a:ext uri="{FF2B5EF4-FFF2-40B4-BE49-F238E27FC236}">
              <a16:creationId xmlns:a16="http://schemas.microsoft.com/office/drawing/2014/main" id="{7ECF1E08-9702-4481-948B-CA0E53FA90F7}"/>
            </a:ext>
          </a:extLst>
        </xdr:cNvPr>
        <xdr:cNvCxnSpPr/>
      </xdr:nvCxnSpPr>
      <xdr:spPr>
        <a:xfrm>
          <a:off x="9154160" y="13289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7" name="【公営住宅】&#10;一人当たり面積平均値テキスト">
          <a:extLst>
            <a:ext uri="{FF2B5EF4-FFF2-40B4-BE49-F238E27FC236}">
              <a16:creationId xmlns:a16="http://schemas.microsoft.com/office/drawing/2014/main" id="{6DBB3F7D-534D-48A8-97AD-2FE36DFC060B}"/>
            </a:ext>
          </a:extLst>
        </xdr:cNvPr>
        <xdr:cNvSpPr txBox="1"/>
      </xdr:nvSpPr>
      <xdr:spPr>
        <a:xfrm>
          <a:off x="9258300" y="14328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8" name="フローチャート: 判断 347">
          <a:extLst>
            <a:ext uri="{FF2B5EF4-FFF2-40B4-BE49-F238E27FC236}">
              <a16:creationId xmlns:a16="http://schemas.microsoft.com/office/drawing/2014/main" id="{E5F6B392-0C81-49A2-BB68-02FF4504E1CA}"/>
            </a:ext>
          </a:extLst>
        </xdr:cNvPr>
        <xdr:cNvSpPr/>
      </xdr:nvSpPr>
      <xdr:spPr>
        <a:xfrm>
          <a:off x="9192260" y="14349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9" name="フローチャート: 判断 348">
          <a:extLst>
            <a:ext uri="{FF2B5EF4-FFF2-40B4-BE49-F238E27FC236}">
              <a16:creationId xmlns:a16="http://schemas.microsoft.com/office/drawing/2014/main" id="{0A2A6BEF-4A55-4AE5-94F4-FD3866C77136}"/>
            </a:ext>
          </a:extLst>
        </xdr:cNvPr>
        <xdr:cNvSpPr/>
      </xdr:nvSpPr>
      <xdr:spPr>
        <a:xfrm>
          <a:off x="8445500" y="14349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50" name="フローチャート: 判断 349">
          <a:extLst>
            <a:ext uri="{FF2B5EF4-FFF2-40B4-BE49-F238E27FC236}">
              <a16:creationId xmlns:a16="http://schemas.microsoft.com/office/drawing/2014/main" id="{D7466449-6B7A-4C59-8E2E-01FB2AC3473C}"/>
            </a:ext>
          </a:extLst>
        </xdr:cNvPr>
        <xdr:cNvSpPr/>
      </xdr:nvSpPr>
      <xdr:spPr>
        <a:xfrm>
          <a:off x="7670800" y="14351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1" name="フローチャート: 判断 350">
          <a:extLst>
            <a:ext uri="{FF2B5EF4-FFF2-40B4-BE49-F238E27FC236}">
              <a16:creationId xmlns:a16="http://schemas.microsoft.com/office/drawing/2014/main" id="{97C42245-DE5D-42C1-A7A6-528E07334B00}"/>
            </a:ext>
          </a:extLst>
        </xdr:cNvPr>
        <xdr:cNvSpPr/>
      </xdr:nvSpPr>
      <xdr:spPr>
        <a:xfrm>
          <a:off x="6873240" y="14349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2" name="フローチャート: 判断 351">
          <a:extLst>
            <a:ext uri="{FF2B5EF4-FFF2-40B4-BE49-F238E27FC236}">
              <a16:creationId xmlns:a16="http://schemas.microsoft.com/office/drawing/2014/main" id="{451D5915-554A-4E3B-B687-B866450D914C}"/>
            </a:ext>
          </a:extLst>
        </xdr:cNvPr>
        <xdr:cNvSpPr/>
      </xdr:nvSpPr>
      <xdr:spPr>
        <a:xfrm>
          <a:off x="6098540" y="14351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D629B53-7932-4F8D-8DE1-268ACC574AB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3B804B4-9B40-4413-A705-DEEF771F2FE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04EA945-BED9-4BFE-B318-8C9421E426A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60FDF05-C137-4632-A0D5-76378A6E3A6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879EB84-3D26-4745-B4EC-FC5B35542A9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83221</xdr:rowOff>
    </xdr:from>
    <xdr:to>
      <xdr:col>55</xdr:col>
      <xdr:colOff>50800</xdr:colOff>
      <xdr:row>86</xdr:row>
      <xdr:rowOff>13371</xdr:rowOff>
    </xdr:to>
    <xdr:sp macro="" textlink="">
      <xdr:nvSpPr>
        <xdr:cNvPr id="358" name="楕円 357">
          <a:extLst>
            <a:ext uri="{FF2B5EF4-FFF2-40B4-BE49-F238E27FC236}">
              <a16:creationId xmlns:a16="http://schemas.microsoft.com/office/drawing/2014/main" id="{391A7BD6-8476-4C2C-9250-06B2831ECBB4}"/>
            </a:ext>
          </a:extLst>
        </xdr:cNvPr>
        <xdr:cNvSpPr/>
      </xdr:nvSpPr>
      <xdr:spPr>
        <a:xfrm>
          <a:off x="9192260" y="14332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42598</xdr:rowOff>
    </xdr:from>
    <xdr:ext cx="469744" cy="259045"/>
    <xdr:sp macro="" textlink="">
      <xdr:nvSpPr>
        <xdr:cNvPr id="359" name="【公営住宅】&#10;一人当たり面積該当値テキスト">
          <a:extLst>
            <a:ext uri="{FF2B5EF4-FFF2-40B4-BE49-F238E27FC236}">
              <a16:creationId xmlns:a16="http://schemas.microsoft.com/office/drawing/2014/main" id="{AFDFC2E8-B88A-44F2-85AE-05BA770C3445}"/>
            </a:ext>
          </a:extLst>
        </xdr:cNvPr>
        <xdr:cNvSpPr txBox="1"/>
      </xdr:nvSpPr>
      <xdr:spPr>
        <a:xfrm>
          <a:off x="9258300" y="1412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84775</xdr:rowOff>
    </xdr:from>
    <xdr:to>
      <xdr:col>50</xdr:col>
      <xdr:colOff>165100</xdr:colOff>
      <xdr:row>86</xdr:row>
      <xdr:rowOff>14925</xdr:rowOff>
    </xdr:to>
    <xdr:sp macro="" textlink="">
      <xdr:nvSpPr>
        <xdr:cNvPr id="360" name="楕円 359">
          <a:extLst>
            <a:ext uri="{FF2B5EF4-FFF2-40B4-BE49-F238E27FC236}">
              <a16:creationId xmlns:a16="http://schemas.microsoft.com/office/drawing/2014/main" id="{E21CC41B-ACBD-450A-9A05-461A0A426742}"/>
            </a:ext>
          </a:extLst>
        </xdr:cNvPr>
        <xdr:cNvSpPr/>
      </xdr:nvSpPr>
      <xdr:spPr>
        <a:xfrm>
          <a:off x="8445500" y="14334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134021</xdr:rowOff>
    </xdr:from>
    <xdr:to>
      <xdr:col>55</xdr:col>
      <xdr:colOff>0</xdr:colOff>
      <xdr:row>85</xdr:row>
      <xdr:rowOff>135575</xdr:rowOff>
    </xdr:to>
    <xdr:cxnSp macro="">
      <xdr:nvCxnSpPr>
        <xdr:cNvPr id="361" name="直線コネクタ 360">
          <a:extLst>
            <a:ext uri="{FF2B5EF4-FFF2-40B4-BE49-F238E27FC236}">
              <a16:creationId xmlns:a16="http://schemas.microsoft.com/office/drawing/2014/main" id="{01022FF8-8BC5-49D4-B2D2-2749CF3BA6AF}"/>
            </a:ext>
          </a:extLst>
        </xdr:cNvPr>
        <xdr:cNvCxnSpPr/>
      </xdr:nvCxnSpPr>
      <xdr:spPr>
        <a:xfrm flipV="1">
          <a:off x="8496300" y="14383421"/>
          <a:ext cx="7239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87427</xdr:rowOff>
    </xdr:from>
    <xdr:to>
      <xdr:col>46</xdr:col>
      <xdr:colOff>38100</xdr:colOff>
      <xdr:row>86</xdr:row>
      <xdr:rowOff>17577</xdr:rowOff>
    </xdr:to>
    <xdr:sp macro="" textlink="">
      <xdr:nvSpPr>
        <xdr:cNvPr id="362" name="楕円 361">
          <a:extLst>
            <a:ext uri="{FF2B5EF4-FFF2-40B4-BE49-F238E27FC236}">
              <a16:creationId xmlns:a16="http://schemas.microsoft.com/office/drawing/2014/main" id="{70F0D293-BD43-4511-8E72-F244EE0DC0E5}"/>
            </a:ext>
          </a:extLst>
        </xdr:cNvPr>
        <xdr:cNvSpPr/>
      </xdr:nvSpPr>
      <xdr:spPr>
        <a:xfrm>
          <a:off x="7670800" y="14336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135575</xdr:rowOff>
    </xdr:from>
    <xdr:to>
      <xdr:col>50</xdr:col>
      <xdr:colOff>114300</xdr:colOff>
      <xdr:row>85</xdr:row>
      <xdr:rowOff>138227</xdr:rowOff>
    </xdr:to>
    <xdr:cxnSp macro="">
      <xdr:nvCxnSpPr>
        <xdr:cNvPr id="363" name="直線コネクタ 362">
          <a:extLst>
            <a:ext uri="{FF2B5EF4-FFF2-40B4-BE49-F238E27FC236}">
              <a16:creationId xmlns:a16="http://schemas.microsoft.com/office/drawing/2014/main" id="{EE287113-9145-4545-9968-89377132CFF1}"/>
            </a:ext>
          </a:extLst>
        </xdr:cNvPr>
        <xdr:cNvCxnSpPr/>
      </xdr:nvCxnSpPr>
      <xdr:spPr>
        <a:xfrm flipV="1">
          <a:off x="7713980" y="14384975"/>
          <a:ext cx="78232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87930</xdr:rowOff>
    </xdr:from>
    <xdr:to>
      <xdr:col>41</xdr:col>
      <xdr:colOff>101600</xdr:colOff>
      <xdr:row>86</xdr:row>
      <xdr:rowOff>18080</xdr:rowOff>
    </xdr:to>
    <xdr:sp macro="" textlink="">
      <xdr:nvSpPr>
        <xdr:cNvPr id="364" name="楕円 363">
          <a:extLst>
            <a:ext uri="{FF2B5EF4-FFF2-40B4-BE49-F238E27FC236}">
              <a16:creationId xmlns:a16="http://schemas.microsoft.com/office/drawing/2014/main" id="{DB6D9119-EDF7-481A-86AC-8F4B51A08F0D}"/>
            </a:ext>
          </a:extLst>
        </xdr:cNvPr>
        <xdr:cNvSpPr/>
      </xdr:nvSpPr>
      <xdr:spPr>
        <a:xfrm>
          <a:off x="6873240" y="14337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138227</xdr:rowOff>
    </xdr:from>
    <xdr:to>
      <xdr:col>45</xdr:col>
      <xdr:colOff>177800</xdr:colOff>
      <xdr:row>85</xdr:row>
      <xdr:rowOff>138730</xdr:rowOff>
    </xdr:to>
    <xdr:cxnSp macro="">
      <xdr:nvCxnSpPr>
        <xdr:cNvPr id="365" name="直線コネクタ 364">
          <a:extLst>
            <a:ext uri="{FF2B5EF4-FFF2-40B4-BE49-F238E27FC236}">
              <a16:creationId xmlns:a16="http://schemas.microsoft.com/office/drawing/2014/main" id="{E4B958D5-C77F-4577-B968-E8EFFECD103E}"/>
            </a:ext>
          </a:extLst>
        </xdr:cNvPr>
        <xdr:cNvCxnSpPr/>
      </xdr:nvCxnSpPr>
      <xdr:spPr>
        <a:xfrm flipV="1">
          <a:off x="6924040" y="14387627"/>
          <a:ext cx="78994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89346</xdr:rowOff>
    </xdr:from>
    <xdr:to>
      <xdr:col>36</xdr:col>
      <xdr:colOff>165100</xdr:colOff>
      <xdr:row>86</xdr:row>
      <xdr:rowOff>19496</xdr:rowOff>
    </xdr:to>
    <xdr:sp macro="" textlink="">
      <xdr:nvSpPr>
        <xdr:cNvPr id="366" name="楕円 365">
          <a:extLst>
            <a:ext uri="{FF2B5EF4-FFF2-40B4-BE49-F238E27FC236}">
              <a16:creationId xmlns:a16="http://schemas.microsoft.com/office/drawing/2014/main" id="{A53E77A1-2DBE-4278-8267-42C17D9A61B9}"/>
            </a:ext>
          </a:extLst>
        </xdr:cNvPr>
        <xdr:cNvSpPr/>
      </xdr:nvSpPr>
      <xdr:spPr>
        <a:xfrm>
          <a:off x="6098540" y="14338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138730</xdr:rowOff>
    </xdr:from>
    <xdr:to>
      <xdr:col>41</xdr:col>
      <xdr:colOff>50800</xdr:colOff>
      <xdr:row>85</xdr:row>
      <xdr:rowOff>140146</xdr:rowOff>
    </xdr:to>
    <xdr:cxnSp macro="">
      <xdr:nvCxnSpPr>
        <xdr:cNvPr id="367" name="直線コネクタ 366">
          <a:extLst>
            <a:ext uri="{FF2B5EF4-FFF2-40B4-BE49-F238E27FC236}">
              <a16:creationId xmlns:a16="http://schemas.microsoft.com/office/drawing/2014/main" id="{361089D8-54BB-4B45-8412-E5B4AE617C37}"/>
            </a:ext>
          </a:extLst>
        </xdr:cNvPr>
        <xdr:cNvCxnSpPr/>
      </xdr:nvCxnSpPr>
      <xdr:spPr>
        <a:xfrm flipV="1">
          <a:off x="6149340" y="14388130"/>
          <a:ext cx="7747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8" name="n_1aveValue【公営住宅】&#10;一人当たり面積">
          <a:extLst>
            <a:ext uri="{FF2B5EF4-FFF2-40B4-BE49-F238E27FC236}">
              <a16:creationId xmlns:a16="http://schemas.microsoft.com/office/drawing/2014/main" id="{4FE263B5-94D5-44BB-A9CC-B63DCF9DD77C}"/>
            </a:ext>
          </a:extLst>
        </xdr:cNvPr>
        <xdr:cNvSpPr txBox="1"/>
      </xdr:nvSpPr>
      <xdr:spPr>
        <a:xfrm>
          <a:off x="8271587" y="144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9" name="n_2aveValue【公営住宅】&#10;一人当たり面積">
          <a:extLst>
            <a:ext uri="{FF2B5EF4-FFF2-40B4-BE49-F238E27FC236}">
              <a16:creationId xmlns:a16="http://schemas.microsoft.com/office/drawing/2014/main" id="{4367A8A7-A169-447D-8FBB-363EA94BB393}"/>
            </a:ext>
          </a:extLst>
        </xdr:cNvPr>
        <xdr:cNvSpPr txBox="1"/>
      </xdr:nvSpPr>
      <xdr:spPr>
        <a:xfrm>
          <a:off x="7509587" y="1444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70" name="n_3aveValue【公営住宅】&#10;一人当たり面積">
          <a:extLst>
            <a:ext uri="{FF2B5EF4-FFF2-40B4-BE49-F238E27FC236}">
              <a16:creationId xmlns:a16="http://schemas.microsoft.com/office/drawing/2014/main" id="{9FD43125-DCC6-419A-B4F0-BC6444C8CFFA}"/>
            </a:ext>
          </a:extLst>
        </xdr:cNvPr>
        <xdr:cNvSpPr txBox="1"/>
      </xdr:nvSpPr>
      <xdr:spPr>
        <a:xfrm>
          <a:off x="6712027" y="144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1" name="n_4aveValue【公営住宅】&#10;一人当たり面積">
          <a:extLst>
            <a:ext uri="{FF2B5EF4-FFF2-40B4-BE49-F238E27FC236}">
              <a16:creationId xmlns:a16="http://schemas.microsoft.com/office/drawing/2014/main" id="{4C349845-7823-415A-AA8E-E28CE726BD8A}"/>
            </a:ext>
          </a:extLst>
        </xdr:cNvPr>
        <xdr:cNvSpPr txBox="1"/>
      </xdr:nvSpPr>
      <xdr:spPr>
        <a:xfrm>
          <a:off x="5937327" y="144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31452</xdr:rowOff>
    </xdr:from>
    <xdr:ext cx="469744" cy="259045"/>
    <xdr:sp macro="" textlink="">
      <xdr:nvSpPr>
        <xdr:cNvPr id="372" name="n_1mainValue【公営住宅】&#10;一人当たり面積">
          <a:extLst>
            <a:ext uri="{FF2B5EF4-FFF2-40B4-BE49-F238E27FC236}">
              <a16:creationId xmlns:a16="http://schemas.microsoft.com/office/drawing/2014/main" id="{2A8317BF-BBEE-407E-8B5A-E8CA3314A5C1}"/>
            </a:ext>
          </a:extLst>
        </xdr:cNvPr>
        <xdr:cNvSpPr txBox="1"/>
      </xdr:nvSpPr>
      <xdr:spPr>
        <a:xfrm>
          <a:off x="8271587" y="1411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34104</xdr:rowOff>
    </xdr:from>
    <xdr:ext cx="469744" cy="259045"/>
    <xdr:sp macro="" textlink="">
      <xdr:nvSpPr>
        <xdr:cNvPr id="373" name="n_2mainValue【公営住宅】&#10;一人当たり面積">
          <a:extLst>
            <a:ext uri="{FF2B5EF4-FFF2-40B4-BE49-F238E27FC236}">
              <a16:creationId xmlns:a16="http://schemas.microsoft.com/office/drawing/2014/main" id="{60131A7A-804A-477E-8047-268B497B2D02}"/>
            </a:ext>
          </a:extLst>
        </xdr:cNvPr>
        <xdr:cNvSpPr txBox="1"/>
      </xdr:nvSpPr>
      <xdr:spPr>
        <a:xfrm>
          <a:off x="7509587" y="141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34607</xdr:rowOff>
    </xdr:from>
    <xdr:ext cx="469744" cy="259045"/>
    <xdr:sp macro="" textlink="">
      <xdr:nvSpPr>
        <xdr:cNvPr id="374" name="n_3mainValue【公営住宅】&#10;一人当たり面積">
          <a:extLst>
            <a:ext uri="{FF2B5EF4-FFF2-40B4-BE49-F238E27FC236}">
              <a16:creationId xmlns:a16="http://schemas.microsoft.com/office/drawing/2014/main" id="{97C95281-8DD0-4EC0-864A-D4BAA8191546}"/>
            </a:ext>
          </a:extLst>
        </xdr:cNvPr>
        <xdr:cNvSpPr txBox="1"/>
      </xdr:nvSpPr>
      <xdr:spPr>
        <a:xfrm>
          <a:off x="6712027" y="1411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36023</xdr:rowOff>
    </xdr:from>
    <xdr:ext cx="469744" cy="259045"/>
    <xdr:sp macro="" textlink="">
      <xdr:nvSpPr>
        <xdr:cNvPr id="375" name="n_4mainValue【公営住宅】&#10;一人当たり面積">
          <a:extLst>
            <a:ext uri="{FF2B5EF4-FFF2-40B4-BE49-F238E27FC236}">
              <a16:creationId xmlns:a16="http://schemas.microsoft.com/office/drawing/2014/main" id="{9B0DA02E-DBF5-4B87-A29F-E7D026F8C12B}"/>
            </a:ext>
          </a:extLst>
        </xdr:cNvPr>
        <xdr:cNvSpPr txBox="1"/>
      </xdr:nvSpPr>
      <xdr:spPr>
        <a:xfrm>
          <a:off x="5937327" y="141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48D456D3-CAA9-4833-AC45-7873E584AF4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4B08D54-7219-408D-AE83-7085BC1DEAE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F4D8A22-B1B0-4EDA-A24F-EE6C39BBCB0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35A935DD-4768-46BE-8C46-2FC5B4C6DEA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8249D590-345E-4042-B6D4-36088B89C26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11D827A-54B3-4CF8-99B2-B420362D115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F8C55DC-A80E-46A5-A3AD-FA969F4A476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E803D335-6022-459E-A7E2-06A49563BAD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34B3580B-E02F-4339-83B6-B320112D61A2}"/>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87621679-0F75-4817-AF36-9CCF59ABCFF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B6DF1322-221C-4536-8E5F-38D72C406C3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CC620E04-3E68-428E-888C-B6F32400B191}"/>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9AB1E86-EFC4-400A-9A64-21928554CCFE}"/>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BB21FBE-2CEF-4C7C-909A-03B10DA2B762}"/>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3CF0F5B0-3462-443F-B94F-2EEDE77B4762}"/>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DA66BB4F-EDCA-4E0D-9467-866A68E9D504}"/>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D708AB65-B91D-4252-B60C-2FBF5E9E5BF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12F15730-0CCE-41B1-8107-B3BBAC8CD49B}"/>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21367D91-7EB6-41CE-9554-A9A66FBAFCD6}"/>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C30F117-336B-4652-B3CC-A3636DA53756}"/>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BD1BF5A9-CCBA-4D76-AD3A-50CC6D84FECC}"/>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EFF0054B-41B9-485E-BED2-F348D5A0D2CD}"/>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3B0AC428-39BE-4976-9D87-A1081103E0F9}"/>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3930F052-581F-4F8E-8B9C-7A375E03D2A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A93D3125-6DB8-4DBA-BBCE-E479547F1E5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1" name="直線コネクタ 400">
          <a:extLst>
            <a:ext uri="{FF2B5EF4-FFF2-40B4-BE49-F238E27FC236}">
              <a16:creationId xmlns:a16="http://schemas.microsoft.com/office/drawing/2014/main" id="{551FA4FE-E40F-4E4B-B49D-3E336FC4A8D5}"/>
            </a:ext>
          </a:extLst>
        </xdr:cNvPr>
        <xdr:cNvCxnSpPr/>
      </xdr:nvCxnSpPr>
      <xdr:spPr>
        <a:xfrm flipV="1">
          <a:off x="4086225" y="1677978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181775AF-82F9-4FE2-A326-267A31C141CD}"/>
            </a:ext>
          </a:extLst>
        </xdr:cNvPr>
        <xdr:cNvSpPr txBox="1"/>
      </xdr:nvSpPr>
      <xdr:spPr>
        <a:xfrm>
          <a:off x="4124960" y="182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3" name="直線コネクタ 402">
          <a:extLst>
            <a:ext uri="{FF2B5EF4-FFF2-40B4-BE49-F238E27FC236}">
              <a16:creationId xmlns:a16="http://schemas.microsoft.com/office/drawing/2014/main" id="{CF3D18E2-CA53-4004-B89F-35A8CC27D2A7}"/>
            </a:ext>
          </a:extLst>
        </xdr:cNvPr>
        <xdr:cNvCxnSpPr/>
      </xdr:nvCxnSpPr>
      <xdr:spPr>
        <a:xfrm>
          <a:off x="4020820" y="18271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CD2DFB32-996C-4C45-A156-04F88C5EC30F}"/>
            </a:ext>
          </a:extLst>
        </xdr:cNvPr>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5" name="直線コネクタ 404">
          <a:extLst>
            <a:ext uri="{FF2B5EF4-FFF2-40B4-BE49-F238E27FC236}">
              <a16:creationId xmlns:a16="http://schemas.microsoft.com/office/drawing/2014/main" id="{3DE1926A-311C-4254-BB37-3802F9886A9E}"/>
            </a:ext>
          </a:extLst>
        </xdr:cNvPr>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180EF036-ABD1-45AB-BD23-86DC08B1DFFF}"/>
            </a:ext>
          </a:extLst>
        </xdr:cNvPr>
        <xdr:cNvSpPr txBox="1"/>
      </xdr:nvSpPr>
      <xdr:spPr>
        <a:xfrm>
          <a:off x="4124960" y="176615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7" name="フローチャート: 判断 406">
          <a:extLst>
            <a:ext uri="{FF2B5EF4-FFF2-40B4-BE49-F238E27FC236}">
              <a16:creationId xmlns:a16="http://schemas.microsoft.com/office/drawing/2014/main" id="{FF685E22-FEA8-4F3E-8D81-3F4CD4A79174}"/>
            </a:ext>
          </a:extLst>
        </xdr:cNvPr>
        <xdr:cNvSpPr/>
      </xdr:nvSpPr>
      <xdr:spPr>
        <a:xfrm>
          <a:off x="4036060" y="17683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8" name="フローチャート: 判断 407">
          <a:extLst>
            <a:ext uri="{FF2B5EF4-FFF2-40B4-BE49-F238E27FC236}">
              <a16:creationId xmlns:a16="http://schemas.microsoft.com/office/drawing/2014/main" id="{6D64A4EC-8F39-48CD-89B0-9996E826C959}"/>
            </a:ext>
          </a:extLst>
        </xdr:cNvPr>
        <xdr:cNvSpPr/>
      </xdr:nvSpPr>
      <xdr:spPr>
        <a:xfrm>
          <a:off x="33121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9" name="フローチャート: 判断 408">
          <a:extLst>
            <a:ext uri="{FF2B5EF4-FFF2-40B4-BE49-F238E27FC236}">
              <a16:creationId xmlns:a16="http://schemas.microsoft.com/office/drawing/2014/main" id="{D99AA98B-252A-4B52-B6CC-1803068D4887}"/>
            </a:ext>
          </a:extLst>
        </xdr:cNvPr>
        <xdr:cNvSpPr/>
      </xdr:nvSpPr>
      <xdr:spPr>
        <a:xfrm>
          <a:off x="251460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10" name="フローチャート: 判断 409">
          <a:extLst>
            <a:ext uri="{FF2B5EF4-FFF2-40B4-BE49-F238E27FC236}">
              <a16:creationId xmlns:a16="http://schemas.microsoft.com/office/drawing/2014/main" id="{4ECCE945-A99E-4FED-B9F1-6748AB883289}"/>
            </a:ext>
          </a:extLst>
        </xdr:cNvPr>
        <xdr:cNvSpPr/>
      </xdr:nvSpPr>
      <xdr:spPr>
        <a:xfrm>
          <a:off x="173990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1" name="フローチャート: 判断 410">
          <a:extLst>
            <a:ext uri="{FF2B5EF4-FFF2-40B4-BE49-F238E27FC236}">
              <a16:creationId xmlns:a16="http://schemas.microsoft.com/office/drawing/2014/main" id="{57A479A7-7735-4BF8-8A65-78A3D81CD2E9}"/>
            </a:ext>
          </a:extLst>
        </xdr:cNvPr>
        <xdr:cNvSpPr/>
      </xdr:nvSpPr>
      <xdr:spPr>
        <a:xfrm>
          <a:off x="965200" y="17530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57DFD0C-7C78-41AC-9615-D54011C84A3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6802E94-92CE-46BB-9300-CB6E05AE9FE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45B66E9-5D2A-4B9B-8CB5-EFF5B19C0F5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7187DF0-62A4-4F94-B462-304F2F765B8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A556BC0-ADE8-4B1C-AEB0-17C23387CCC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136434</xdr:rowOff>
    </xdr:from>
    <xdr:to>
      <xdr:col>24</xdr:col>
      <xdr:colOff>114300</xdr:colOff>
      <xdr:row>100</xdr:row>
      <xdr:rowOff>66584</xdr:rowOff>
    </xdr:to>
    <xdr:sp macro="" textlink="">
      <xdr:nvSpPr>
        <xdr:cNvPr id="417" name="楕円 416">
          <a:extLst>
            <a:ext uri="{FF2B5EF4-FFF2-40B4-BE49-F238E27FC236}">
              <a16:creationId xmlns:a16="http://schemas.microsoft.com/office/drawing/2014/main" id="{7C5F8DB6-A147-4F1B-8FDE-58FACA0B3083}"/>
            </a:ext>
          </a:extLst>
        </xdr:cNvPr>
        <xdr:cNvSpPr/>
      </xdr:nvSpPr>
      <xdr:spPr>
        <a:xfrm>
          <a:off x="4036060" y="16732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89461</xdr:rowOff>
    </xdr:from>
    <xdr:ext cx="340478" cy="259045"/>
    <xdr:sp macro="" textlink="">
      <xdr:nvSpPr>
        <xdr:cNvPr id="418" name="【港湾・漁港】&#10;有形固定資産減価償却率該当値テキスト">
          <a:extLst>
            <a:ext uri="{FF2B5EF4-FFF2-40B4-BE49-F238E27FC236}">
              <a16:creationId xmlns:a16="http://schemas.microsoft.com/office/drawing/2014/main" id="{6E8D673D-A3FA-46D0-8435-EBC22A7909F3}"/>
            </a:ext>
          </a:extLst>
        </xdr:cNvPr>
        <xdr:cNvSpPr txBox="1"/>
      </xdr:nvSpPr>
      <xdr:spPr>
        <a:xfrm>
          <a:off x="4124960" y="166858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66221</xdr:rowOff>
    </xdr:from>
    <xdr:to>
      <xdr:col>20</xdr:col>
      <xdr:colOff>38100</xdr:colOff>
      <xdr:row>99</xdr:row>
      <xdr:rowOff>167821</xdr:rowOff>
    </xdr:to>
    <xdr:sp macro="" textlink="">
      <xdr:nvSpPr>
        <xdr:cNvPr id="419" name="楕円 418">
          <a:extLst>
            <a:ext uri="{FF2B5EF4-FFF2-40B4-BE49-F238E27FC236}">
              <a16:creationId xmlns:a16="http://schemas.microsoft.com/office/drawing/2014/main" id="{274A04E1-916E-40A0-A0D0-1591EDD4B234}"/>
            </a:ext>
          </a:extLst>
        </xdr:cNvPr>
        <xdr:cNvSpPr/>
      </xdr:nvSpPr>
      <xdr:spPr>
        <a:xfrm>
          <a:off x="3312160" y="166625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117021</xdr:rowOff>
    </xdr:from>
    <xdr:to>
      <xdr:col>24</xdr:col>
      <xdr:colOff>63500</xdr:colOff>
      <xdr:row>100</xdr:row>
      <xdr:rowOff>15784</xdr:rowOff>
    </xdr:to>
    <xdr:cxnSp macro="">
      <xdr:nvCxnSpPr>
        <xdr:cNvPr id="420" name="直線コネクタ 419">
          <a:extLst>
            <a:ext uri="{FF2B5EF4-FFF2-40B4-BE49-F238E27FC236}">
              <a16:creationId xmlns:a16="http://schemas.microsoft.com/office/drawing/2014/main" id="{42071197-79FF-42B5-9842-8A569F463D98}"/>
            </a:ext>
          </a:extLst>
        </xdr:cNvPr>
        <xdr:cNvCxnSpPr/>
      </xdr:nvCxnSpPr>
      <xdr:spPr>
        <a:xfrm>
          <a:off x="3355340" y="16713381"/>
          <a:ext cx="73152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1" name="n_1aveValue【港湾・漁港】&#10;有形固定資産減価償却率">
          <a:extLst>
            <a:ext uri="{FF2B5EF4-FFF2-40B4-BE49-F238E27FC236}">
              <a16:creationId xmlns:a16="http://schemas.microsoft.com/office/drawing/2014/main" id="{843BF420-4266-4261-B903-45B67F9D579E}"/>
            </a:ext>
          </a:extLst>
        </xdr:cNvPr>
        <xdr:cNvSpPr txBox="1"/>
      </xdr:nvSpPr>
      <xdr:spPr>
        <a:xfrm>
          <a:off x="317056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105971</xdr:rowOff>
    </xdr:from>
    <xdr:ext cx="405111" cy="259045"/>
    <xdr:sp macro="" textlink="">
      <xdr:nvSpPr>
        <xdr:cNvPr id="422" name="n_2aveValue【港湾・漁港】&#10;有形固定資産減価償却率">
          <a:extLst>
            <a:ext uri="{FF2B5EF4-FFF2-40B4-BE49-F238E27FC236}">
              <a16:creationId xmlns:a16="http://schemas.microsoft.com/office/drawing/2014/main" id="{9A8310C6-5093-4212-94EC-BAE316BA241D}"/>
            </a:ext>
          </a:extLst>
        </xdr:cNvPr>
        <xdr:cNvSpPr txBox="1"/>
      </xdr:nvSpPr>
      <xdr:spPr>
        <a:xfrm>
          <a:off x="2385704"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68415</xdr:rowOff>
    </xdr:from>
    <xdr:ext cx="405111" cy="259045"/>
    <xdr:sp macro="" textlink="">
      <xdr:nvSpPr>
        <xdr:cNvPr id="423" name="n_3aveValue【港湾・漁港】&#10;有形固定資産減価償却率">
          <a:extLst>
            <a:ext uri="{FF2B5EF4-FFF2-40B4-BE49-F238E27FC236}">
              <a16:creationId xmlns:a16="http://schemas.microsoft.com/office/drawing/2014/main" id="{AD5061F8-CAE3-4D2B-8AA6-33D6F2D693F7}"/>
            </a:ext>
          </a:extLst>
        </xdr:cNvPr>
        <xdr:cNvSpPr txBox="1"/>
      </xdr:nvSpPr>
      <xdr:spPr>
        <a:xfrm>
          <a:off x="161100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42290</xdr:rowOff>
    </xdr:from>
    <xdr:ext cx="405111" cy="259045"/>
    <xdr:sp macro="" textlink="">
      <xdr:nvSpPr>
        <xdr:cNvPr id="424" name="n_4aveValue【港湾・漁港】&#10;有形固定資産減価償却率">
          <a:extLst>
            <a:ext uri="{FF2B5EF4-FFF2-40B4-BE49-F238E27FC236}">
              <a16:creationId xmlns:a16="http://schemas.microsoft.com/office/drawing/2014/main" id="{99AEE304-7D3A-4CF8-BB9B-39D64F85C480}"/>
            </a:ext>
          </a:extLst>
        </xdr:cNvPr>
        <xdr:cNvSpPr txBox="1"/>
      </xdr:nvSpPr>
      <xdr:spPr>
        <a:xfrm>
          <a:off x="836304" y="1730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12898</xdr:rowOff>
    </xdr:from>
    <xdr:ext cx="340478" cy="259045"/>
    <xdr:sp macro="" textlink="">
      <xdr:nvSpPr>
        <xdr:cNvPr id="425" name="n_1mainValue【港湾・漁港】&#10;有形固定資産減価償却率">
          <a:extLst>
            <a:ext uri="{FF2B5EF4-FFF2-40B4-BE49-F238E27FC236}">
              <a16:creationId xmlns:a16="http://schemas.microsoft.com/office/drawing/2014/main" id="{EC4276F5-E808-4F48-860A-02A940435D17}"/>
            </a:ext>
          </a:extLst>
        </xdr:cNvPr>
        <xdr:cNvSpPr txBox="1"/>
      </xdr:nvSpPr>
      <xdr:spPr>
        <a:xfrm>
          <a:off x="3187641" y="164416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72FE6119-C901-4F7F-B18D-F6C98670DAE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a:extLst>
            <a:ext uri="{FF2B5EF4-FFF2-40B4-BE49-F238E27FC236}">
              <a16:creationId xmlns:a16="http://schemas.microsoft.com/office/drawing/2014/main" id="{B2EFE62C-2B45-4A33-9F32-11B5C1832CD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a:extLst>
            <a:ext uri="{FF2B5EF4-FFF2-40B4-BE49-F238E27FC236}">
              <a16:creationId xmlns:a16="http://schemas.microsoft.com/office/drawing/2014/main" id="{51B8614C-FAAC-43F4-A84A-F2A5C4F4C11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a:extLst>
            <a:ext uri="{FF2B5EF4-FFF2-40B4-BE49-F238E27FC236}">
              <a16:creationId xmlns:a16="http://schemas.microsoft.com/office/drawing/2014/main" id="{3A68246C-4596-41CB-8FD2-2E4639C7239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a:extLst>
            <a:ext uri="{FF2B5EF4-FFF2-40B4-BE49-F238E27FC236}">
              <a16:creationId xmlns:a16="http://schemas.microsoft.com/office/drawing/2014/main" id="{86FEB392-62DD-405F-8111-6515F9B1A14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a:extLst>
            <a:ext uri="{FF2B5EF4-FFF2-40B4-BE49-F238E27FC236}">
              <a16:creationId xmlns:a16="http://schemas.microsoft.com/office/drawing/2014/main" id="{1E112919-EEC5-47EA-9A88-E021322C7D8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a:extLst>
            <a:ext uri="{FF2B5EF4-FFF2-40B4-BE49-F238E27FC236}">
              <a16:creationId xmlns:a16="http://schemas.microsoft.com/office/drawing/2014/main" id="{EB0C4278-897B-4076-82BF-9AADCC61574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A7F2FA31-07C0-4CC2-A721-F23671262DE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561B9C15-79AA-44A1-B7F6-6E7079F4545A}"/>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D3E34616-2B56-4D76-8971-7B19D8225E8B}"/>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6" name="直線コネクタ 435">
          <a:extLst>
            <a:ext uri="{FF2B5EF4-FFF2-40B4-BE49-F238E27FC236}">
              <a16:creationId xmlns:a16="http://schemas.microsoft.com/office/drawing/2014/main" id="{B66DA149-E1DE-4913-A5CD-B0FB20C0939B}"/>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7" name="テキスト ボックス 436">
          <a:extLst>
            <a:ext uri="{FF2B5EF4-FFF2-40B4-BE49-F238E27FC236}">
              <a16:creationId xmlns:a16="http://schemas.microsoft.com/office/drawing/2014/main" id="{9AF02025-D0B6-4373-A296-CC094E89EA60}"/>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8" name="直線コネクタ 437">
          <a:extLst>
            <a:ext uri="{FF2B5EF4-FFF2-40B4-BE49-F238E27FC236}">
              <a16:creationId xmlns:a16="http://schemas.microsoft.com/office/drawing/2014/main" id="{68B5E36D-E1FB-48A5-B451-DFE85EF7BCD2}"/>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9" name="テキスト ボックス 438">
          <a:extLst>
            <a:ext uri="{FF2B5EF4-FFF2-40B4-BE49-F238E27FC236}">
              <a16:creationId xmlns:a16="http://schemas.microsoft.com/office/drawing/2014/main" id="{CBABAB10-C5C3-43DC-9922-9B581ECAB34E}"/>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0" name="直線コネクタ 439">
          <a:extLst>
            <a:ext uri="{FF2B5EF4-FFF2-40B4-BE49-F238E27FC236}">
              <a16:creationId xmlns:a16="http://schemas.microsoft.com/office/drawing/2014/main" id="{E09427A6-FF52-4B1B-BFF8-CBC57B27F252}"/>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1" name="テキスト ボックス 440">
          <a:extLst>
            <a:ext uri="{FF2B5EF4-FFF2-40B4-BE49-F238E27FC236}">
              <a16:creationId xmlns:a16="http://schemas.microsoft.com/office/drawing/2014/main" id="{5F61018E-8C4B-414B-96DC-25C9466B5E6D}"/>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2" name="直線コネクタ 441">
          <a:extLst>
            <a:ext uri="{FF2B5EF4-FFF2-40B4-BE49-F238E27FC236}">
              <a16:creationId xmlns:a16="http://schemas.microsoft.com/office/drawing/2014/main" id="{8676D441-4DD8-46D2-B69A-9D7490DBB078}"/>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3" name="テキスト ボックス 442">
          <a:extLst>
            <a:ext uri="{FF2B5EF4-FFF2-40B4-BE49-F238E27FC236}">
              <a16:creationId xmlns:a16="http://schemas.microsoft.com/office/drawing/2014/main" id="{CC66ABAE-CB7E-4C22-90C8-281EACB6D916}"/>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a:extLst>
            <a:ext uri="{FF2B5EF4-FFF2-40B4-BE49-F238E27FC236}">
              <a16:creationId xmlns:a16="http://schemas.microsoft.com/office/drawing/2014/main" id="{BB7B464B-B136-4D25-BA43-76FD43690D8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5" name="テキスト ボックス 444">
          <a:extLst>
            <a:ext uri="{FF2B5EF4-FFF2-40B4-BE49-F238E27FC236}">
              <a16:creationId xmlns:a16="http://schemas.microsoft.com/office/drawing/2014/main" id="{9CEC8FF6-84F6-4F02-BBAD-096C2103D07E}"/>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港湾・漁港】&#10;一人当たり有形固定資産（償却資産）額グラフ枠">
          <a:extLst>
            <a:ext uri="{FF2B5EF4-FFF2-40B4-BE49-F238E27FC236}">
              <a16:creationId xmlns:a16="http://schemas.microsoft.com/office/drawing/2014/main" id="{3C85C9EE-B898-4272-8EC2-E7ED86CEB63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47" name="直線コネクタ 446">
          <a:extLst>
            <a:ext uri="{FF2B5EF4-FFF2-40B4-BE49-F238E27FC236}">
              <a16:creationId xmlns:a16="http://schemas.microsoft.com/office/drawing/2014/main" id="{004FB9A2-A5CA-4E66-8188-DEDF07AF79F1}"/>
            </a:ext>
          </a:extLst>
        </xdr:cNvPr>
        <xdr:cNvCxnSpPr/>
      </xdr:nvCxnSpPr>
      <xdr:spPr>
        <a:xfrm flipV="1">
          <a:off x="9219565" y="16806067"/>
          <a:ext cx="0" cy="137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48" name="【港湾・漁港】&#10;一人当たり有形固定資産（償却資産）額最小値テキスト">
          <a:extLst>
            <a:ext uri="{FF2B5EF4-FFF2-40B4-BE49-F238E27FC236}">
              <a16:creationId xmlns:a16="http://schemas.microsoft.com/office/drawing/2014/main" id="{516770B1-E95B-4A36-9829-6014C6E0BAE7}"/>
            </a:ext>
          </a:extLst>
        </xdr:cNvPr>
        <xdr:cNvSpPr txBox="1"/>
      </xdr:nvSpPr>
      <xdr:spPr>
        <a:xfrm>
          <a:off x="9258300" y="18185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49" name="直線コネクタ 448">
          <a:extLst>
            <a:ext uri="{FF2B5EF4-FFF2-40B4-BE49-F238E27FC236}">
              <a16:creationId xmlns:a16="http://schemas.microsoft.com/office/drawing/2014/main" id="{D6AA36D0-2ED6-45A5-9BAA-A9F4DF37A41D}"/>
            </a:ext>
          </a:extLst>
        </xdr:cNvPr>
        <xdr:cNvCxnSpPr/>
      </xdr:nvCxnSpPr>
      <xdr:spPr>
        <a:xfrm>
          <a:off x="9154160" y="18181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0" name="【港湾・漁港】&#10;一人当たり有形固定資産（償却資産）額最大値テキスト">
          <a:extLst>
            <a:ext uri="{FF2B5EF4-FFF2-40B4-BE49-F238E27FC236}">
              <a16:creationId xmlns:a16="http://schemas.microsoft.com/office/drawing/2014/main" id="{911601DF-20EC-42E3-8139-549411CDC96A}"/>
            </a:ext>
          </a:extLst>
        </xdr:cNvPr>
        <xdr:cNvSpPr txBox="1"/>
      </xdr:nvSpPr>
      <xdr:spPr>
        <a:xfrm>
          <a:off x="9258300" y="16588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1" name="直線コネクタ 450">
          <a:extLst>
            <a:ext uri="{FF2B5EF4-FFF2-40B4-BE49-F238E27FC236}">
              <a16:creationId xmlns:a16="http://schemas.microsoft.com/office/drawing/2014/main" id="{319A8AF0-ED0C-49E1-9FD6-1F13C91A4860}"/>
            </a:ext>
          </a:extLst>
        </xdr:cNvPr>
        <xdr:cNvCxnSpPr/>
      </xdr:nvCxnSpPr>
      <xdr:spPr>
        <a:xfrm>
          <a:off x="9154160" y="16806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52" name="【港湾・漁港】&#10;一人当たり有形固定資産（償却資産）額平均値テキスト">
          <a:extLst>
            <a:ext uri="{FF2B5EF4-FFF2-40B4-BE49-F238E27FC236}">
              <a16:creationId xmlns:a16="http://schemas.microsoft.com/office/drawing/2014/main" id="{09AD76A1-9516-425F-BE7E-778190AF4717}"/>
            </a:ext>
          </a:extLst>
        </xdr:cNvPr>
        <xdr:cNvSpPr txBox="1"/>
      </xdr:nvSpPr>
      <xdr:spPr>
        <a:xfrm>
          <a:off x="9258300" y="17797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53" name="フローチャート: 判断 452">
          <a:extLst>
            <a:ext uri="{FF2B5EF4-FFF2-40B4-BE49-F238E27FC236}">
              <a16:creationId xmlns:a16="http://schemas.microsoft.com/office/drawing/2014/main" id="{17197BE4-6E54-47C3-B365-F9274E8C882D}"/>
            </a:ext>
          </a:extLst>
        </xdr:cNvPr>
        <xdr:cNvSpPr/>
      </xdr:nvSpPr>
      <xdr:spPr>
        <a:xfrm>
          <a:off x="9192260" y="17942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54" name="フローチャート: 判断 453">
          <a:extLst>
            <a:ext uri="{FF2B5EF4-FFF2-40B4-BE49-F238E27FC236}">
              <a16:creationId xmlns:a16="http://schemas.microsoft.com/office/drawing/2014/main" id="{F19617B9-6BB4-4F32-BCA1-DF24639BB9A8}"/>
            </a:ext>
          </a:extLst>
        </xdr:cNvPr>
        <xdr:cNvSpPr/>
      </xdr:nvSpPr>
      <xdr:spPr>
        <a:xfrm>
          <a:off x="8445500" y="1794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55" name="フローチャート: 判断 454">
          <a:extLst>
            <a:ext uri="{FF2B5EF4-FFF2-40B4-BE49-F238E27FC236}">
              <a16:creationId xmlns:a16="http://schemas.microsoft.com/office/drawing/2014/main" id="{539FEBBD-68AE-44A2-B38E-2E0ADD789260}"/>
            </a:ext>
          </a:extLst>
        </xdr:cNvPr>
        <xdr:cNvSpPr/>
      </xdr:nvSpPr>
      <xdr:spPr>
        <a:xfrm>
          <a:off x="7670800" y="17979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56" name="フローチャート: 判断 455">
          <a:extLst>
            <a:ext uri="{FF2B5EF4-FFF2-40B4-BE49-F238E27FC236}">
              <a16:creationId xmlns:a16="http://schemas.microsoft.com/office/drawing/2014/main" id="{035ED889-6F7E-4A0C-9B5C-27E23BB708C1}"/>
            </a:ext>
          </a:extLst>
        </xdr:cNvPr>
        <xdr:cNvSpPr/>
      </xdr:nvSpPr>
      <xdr:spPr>
        <a:xfrm>
          <a:off x="6873240" y="1798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57" name="フローチャート: 判断 456">
          <a:extLst>
            <a:ext uri="{FF2B5EF4-FFF2-40B4-BE49-F238E27FC236}">
              <a16:creationId xmlns:a16="http://schemas.microsoft.com/office/drawing/2014/main" id="{25D7FA10-638D-4875-8857-2ACD42731EAC}"/>
            </a:ext>
          </a:extLst>
        </xdr:cNvPr>
        <xdr:cNvSpPr/>
      </xdr:nvSpPr>
      <xdr:spPr>
        <a:xfrm>
          <a:off x="6098540" y="1797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FDF761B2-175E-4842-9A76-CDB5BE066EA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6325846A-3134-4DE1-83DD-BB0E59B06E9D}"/>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772C84B6-00DE-4CDF-88C8-AC3926D3F3B7}"/>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84FDFC8B-D439-474F-9ACD-8D816C97719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124A4F3A-B245-414A-896B-37E57056CFB1}"/>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25174</xdr:rowOff>
    </xdr:from>
    <xdr:to>
      <xdr:col>55</xdr:col>
      <xdr:colOff>50800</xdr:colOff>
      <xdr:row>108</xdr:row>
      <xdr:rowOff>126774</xdr:rowOff>
    </xdr:to>
    <xdr:sp macro="" textlink="">
      <xdr:nvSpPr>
        <xdr:cNvPr id="463" name="楕円 462">
          <a:extLst>
            <a:ext uri="{FF2B5EF4-FFF2-40B4-BE49-F238E27FC236}">
              <a16:creationId xmlns:a16="http://schemas.microsoft.com/office/drawing/2014/main" id="{6BDD79F5-41DF-4116-95EE-016C9C7EC1FC}"/>
            </a:ext>
          </a:extLst>
        </xdr:cNvPr>
        <xdr:cNvSpPr/>
      </xdr:nvSpPr>
      <xdr:spPr>
        <a:xfrm>
          <a:off x="9192260" y="18130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111551</xdr:rowOff>
    </xdr:from>
    <xdr:ext cx="378565" cy="259045"/>
    <xdr:sp macro="" textlink="">
      <xdr:nvSpPr>
        <xdr:cNvPr id="464" name="【港湾・漁港】&#10;一人当たり有形固定資産（償却資産）額該当値テキスト">
          <a:extLst>
            <a:ext uri="{FF2B5EF4-FFF2-40B4-BE49-F238E27FC236}">
              <a16:creationId xmlns:a16="http://schemas.microsoft.com/office/drawing/2014/main" id="{FE022D40-7750-4937-B50E-5BE7512219A0}"/>
            </a:ext>
          </a:extLst>
        </xdr:cNvPr>
        <xdr:cNvSpPr txBox="1"/>
      </xdr:nvSpPr>
      <xdr:spPr>
        <a:xfrm>
          <a:off x="9258300" y="18049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25180</xdr:rowOff>
    </xdr:from>
    <xdr:to>
      <xdr:col>50</xdr:col>
      <xdr:colOff>165100</xdr:colOff>
      <xdr:row>108</xdr:row>
      <xdr:rowOff>126780</xdr:rowOff>
    </xdr:to>
    <xdr:sp macro="" textlink="">
      <xdr:nvSpPr>
        <xdr:cNvPr id="465" name="楕円 464">
          <a:extLst>
            <a:ext uri="{FF2B5EF4-FFF2-40B4-BE49-F238E27FC236}">
              <a16:creationId xmlns:a16="http://schemas.microsoft.com/office/drawing/2014/main" id="{BF29BDBD-A43A-4713-9438-BBFDCA4CCF18}"/>
            </a:ext>
          </a:extLst>
        </xdr:cNvPr>
        <xdr:cNvSpPr/>
      </xdr:nvSpPr>
      <xdr:spPr>
        <a:xfrm>
          <a:off x="8445500" y="181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75974</xdr:rowOff>
    </xdr:from>
    <xdr:to>
      <xdr:col>55</xdr:col>
      <xdr:colOff>0</xdr:colOff>
      <xdr:row>108</xdr:row>
      <xdr:rowOff>75980</xdr:rowOff>
    </xdr:to>
    <xdr:cxnSp macro="">
      <xdr:nvCxnSpPr>
        <xdr:cNvPr id="466" name="直線コネクタ 465">
          <a:extLst>
            <a:ext uri="{FF2B5EF4-FFF2-40B4-BE49-F238E27FC236}">
              <a16:creationId xmlns:a16="http://schemas.microsoft.com/office/drawing/2014/main" id="{E4F36C66-3500-43AF-8379-FD9184218D9A}"/>
            </a:ext>
          </a:extLst>
        </xdr:cNvPr>
        <xdr:cNvCxnSpPr/>
      </xdr:nvCxnSpPr>
      <xdr:spPr>
        <a:xfrm flipV="1">
          <a:off x="8496300" y="18181094"/>
          <a:ext cx="7239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67" name="n_1aveValue【港湾・漁港】&#10;一人当たり有形固定資産（償却資産）額">
          <a:extLst>
            <a:ext uri="{FF2B5EF4-FFF2-40B4-BE49-F238E27FC236}">
              <a16:creationId xmlns:a16="http://schemas.microsoft.com/office/drawing/2014/main" id="{0D62183D-73D5-441D-B26E-FAFBE419FCAD}"/>
            </a:ext>
          </a:extLst>
        </xdr:cNvPr>
        <xdr:cNvSpPr txBox="1"/>
      </xdr:nvSpPr>
      <xdr:spPr>
        <a:xfrm>
          <a:off x="8214575" y="1772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160334</xdr:rowOff>
    </xdr:from>
    <xdr:ext cx="599010" cy="259045"/>
    <xdr:sp macro="" textlink="">
      <xdr:nvSpPr>
        <xdr:cNvPr id="468" name="n_2aveValue【港湾・漁港】&#10;一人当たり有形固定資産（償却資産）額">
          <a:extLst>
            <a:ext uri="{FF2B5EF4-FFF2-40B4-BE49-F238E27FC236}">
              <a16:creationId xmlns:a16="http://schemas.microsoft.com/office/drawing/2014/main" id="{59A6438B-5A6B-4DA4-8739-CF76A0AFE547}"/>
            </a:ext>
          </a:extLst>
        </xdr:cNvPr>
        <xdr:cNvSpPr txBox="1"/>
      </xdr:nvSpPr>
      <xdr:spPr>
        <a:xfrm>
          <a:off x="7444955" y="1776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165867</xdr:rowOff>
    </xdr:from>
    <xdr:ext cx="599010" cy="259045"/>
    <xdr:sp macro="" textlink="">
      <xdr:nvSpPr>
        <xdr:cNvPr id="469" name="n_3aveValue【港湾・漁港】&#10;一人当たり有形固定資産（償却資産）額">
          <a:extLst>
            <a:ext uri="{FF2B5EF4-FFF2-40B4-BE49-F238E27FC236}">
              <a16:creationId xmlns:a16="http://schemas.microsoft.com/office/drawing/2014/main" id="{EA0A91F0-B737-4010-BC46-74A6290E0DEF}"/>
            </a:ext>
          </a:extLst>
        </xdr:cNvPr>
        <xdr:cNvSpPr txBox="1"/>
      </xdr:nvSpPr>
      <xdr:spPr>
        <a:xfrm>
          <a:off x="6670255" y="1776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151590</xdr:rowOff>
    </xdr:from>
    <xdr:ext cx="599010" cy="259045"/>
    <xdr:sp macro="" textlink="">
      <xdr:nvSpPr>
        <xdr:cNvPr id="470" name="n_4aveValue【港湾・漁港】&#10;一人当たり有形固定資産（償却資産）額">
          <a:extLst>
            <a:ext uri="{FF2B5EF4-FFF2-40B4-BE49-F238E27FC236}">
              <a16:creationId xmlns:a16="http://schemas.microsoft.com/office/drawing/2014/main" id="{8EBCE188-FE79-4C0C-8B7D-FCAB983E4A46}"/>
            </a:ext>
          </a:extLst>
        </xdr:cNvPr>
        <xdr:cNvSpPr txBox="1"/>
      </xdr:nvSpPr>
      <xdr:spPr>
        <a:xfrm>
          <a:off x="5872695" y="1775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117907</xdr:rowOff>
    </xdr:from>
    <xdr:ext cx="378565" cy="259045"/>
    <xdr:sp macro="" textlink="">
      <xdr:nvSpPr>
        <xdr:cNvPr id="471" name="n_1mainValue【港湾・漁港】&#10;一人当たり有形固定資産（償却資産）額">
          <a:extLst>
            <a:ext uri="{FF2B5EF4-FFF2-40B4-BE49-F238E27FC236}">
              <a16:creationId xmlns:a16="http://schemas.microsoft.com/office/drawing/2014/main" id="{BB95FE36-7AA9-4180-9AAE-C2E137F40853}"/>
            </a:ext>
          </a:extLst>
        </xdr:cNvPr>
        <xdr:cNvSpPr txBox="1"/>
      </xdr:nvSpPr>
      <xdr:spPr>
        <a:xfrm>
          <a:off x="8317177" y="18223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55179060-5B7E-4571-AEF5-DAD498FC9E8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FFE348E8-65F7-4DA4-85DC-0D4AFC461D1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BEED9C18-7598-4002-AEE7-FD551902489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5C59535E-E1D1-4557-857D-2C618DF5E1D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D2A0CA49-95DC-4E56-881F-312F3B593C9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7C063EE7-C258-44C4-9E19-51DA7C09FDD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F1ED4BBD-86E8-47C4-AE35-088D0352C14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8331FD4A-97DB-4061-859D-BB14947218A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4C18CF5F-6C01-49A2-98B9-A47DBC45035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66B653BB-77D1-420F-87A4-49E9273C1F7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1D74D485-1FE6-4839-A52B-2E7423DE3B8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3" name="直線コネクタ 482">
          <a:extLst>
            <a:ext uri="{FF2B5EF4-FFF2-40B4-BE49-F238E27FC236}">
              <a16:creationId xmlns:a16="http://schemas.microsoft.com/office/drawing/2014/main" id="{7A039E79-BD2F-4EC8-987A-18943009E6E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4" name="テキスト ボックス 483">
          <a:extLst>
            <a:ext uri="{FF2B5EF4-FFF2-40B4-BE49-F238E27FC236}">
              <a16:creationId xmlns:a16="http://schemas.microsoft.com/office/drawing/2014/main" id="{96E1D6DF-319A-4A3B-8605-F6E9030C12E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5" name="直線コネクタ 484">
          <a:extLst>
            <a:ext uri="{FF2B5EF4-FFF2-40B4-BE49-F238E27FC236}">
              <a16:creationId xmlns:a16="http://schemas.microsoft.com/office/drawing/2014/main" id="{E23A7E41-206B-408A-B855-564B806F9AC5}"/>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6" name="テキスト ボックス 485">
          <a:extLst>
            <a:ext uri="{FF2B5EF4-FFF2-40B4-BE49-F238E27FC236}">
              <a16:creationId xmlns:a16="http://schemas.microsoft.com/office/drawing/2014/main" id="{E5EA6D89-A1CE-4B3C-BC33-E2793B29CAB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7" name="直線コネクタ 486">
          <a:extLst>
            <a:ext uri="{FF2B5EF4-FFF2-40B4-BE49-F238E27FC236}">
              <a16:creationId xmlns:a16="http://schemas.microsoft.com/office/drawing/2014/main" id="{9D592FAA-7679-4332-938E-D148C28903A6}"/>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8" name="テキスト ボックス 487">
          <a:extLst>
            <a:ext uri="{FF2B5EF4-FFF2-40B4-BE49-F238E27FC236}">
              <a16:creationId xmlns:a16="http://schemas.microsoft.com/office/drawing/2014/main" id="{68401223-DFD7-40F9-BEAA-A8908E6CA4D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9" name="直線コネクタ 488">
          <a:extLst>
            <a:ext uri="{FF2B5EF4-FFF2-40B4-BE49-F238E27FC236}">
              <a16:creationId xmlns:a16="http://schemas.microsoft.com/office/drawing/2014/main" id="{56D179B0-283E-47FD-9C8E-38B7049FFBC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0" name="テキスト ボックス 489">
          <a:extLst>
            <a:ext uri="{FF2B5EF4-FFF2-40B4-BE49-F238E27FC236}">
              <a16:creationId xmlns:a16="http://schemas.microsoft.com/office/drawing/2014/main" id="{64CF9BA6-4DB1-41DC-92F3-375ACAF1FB3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1" name="直線コネクタ 490">
          <a:extLst>
            <a:ext uri="{FF2B5EF4-FFF2-40B4-BE49-F238E27FC236}">
              <a16:creationId xmlns:a16="http://schemas.microsoft.com/office/drawing/2014/main" id="{15E2B53B-2058-40C0-8241-4CC1DF4253A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2" name="テキスト ボックス 491">
          <a:extLst>
            <a:ext uri="{FF2B5EF4-FFF2-40B4-BE49-F238E27FC236}">
              <a16:creationId xmlns:a16="http://schemas.microsoft.com/office/drawing/2014/main" id="{2D34F74F-72B0-454A-97D4-DA67CFE59187}"/>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3" name="直線コネクタ 492">
          <a:extLst>
            <a:ext uri="{FF2B5EF4-FFF2-40B4-BE49-F238E27FC236}">
              <a16:creationId xmlns:a16="http://schemas.microsoft.com/office/drawing/2014/main" id="{1E55C281-6CE1-4886-ABD6-A5D15DDF6FC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4" name="テキスト ボックス 493">
          <a:extLst>
            <a:ext uri="{FF2B5EF4-FFF2-40B4-BE49-F238E27FC236}">
              <a16:creationId xmlns:a16="http://schemas.microsoft.com/office/drawing/2014/main" id="{3FA8F5CF-DE56-4DB5-A3BE-355E312E6E2B}"/>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5" name="直線コネクタ 494">
          <a:extLst>
            <a:ext uri="{FF2B5EF4-FFF2-40B4-BE49-F238E27FC236}">
              <a16:creationId xmlns:a16="http://schemas.microsoft.com/office/drawing/2014/main" id="{43724FD6-1487-4232-8833-73ECE6F9EAC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認定こども園・幼稚園・保育所】&#10;有形固定資産減価償却率グラフ枠">
          <a:extLst>
            <a:ext uri="{FF2B5EF4-FFF2-40B4-BE49-F238E27FC236}">
              <a16:creationId xmlns:a16="http://schemas.microsoft.com/office/drawing/2014/main" id="{30AC5438-AE45-49F7-B3C4-6DFA4A9E07A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97" name="直線コネクタ 496">
          <a:extLst>
            <a:ext uri="{FF2B5EF4-FFF2-40B4-BE49-F238E27FC236}">
              <a16:creationId xmlns:a16="http://schemas.microsoft.com/office/drawing/2014/main" id="{417AF4F6-F7BD-4CFE-9E5D-A1A279CA6016}"/>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8" name="【認定こども園・幼稚園・保育所】&#10;有形固定資産減価償却率最小値テキスト">
          <a:extLst>
            <a:ext uri="{FF2B5EF4-FFF2-40B4-BE49-F238E27FC236}">
              <a16:creationId xmlns:a16="http://schemas.microsoft.com/office/drawing/2014/main" id="{1466A46D-DC38-490F-A8DD-66284088B0E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9" name="直線コネクタ 498">
          <a:extLst>
            <a:ext uri="{FF2B5EF4-FFF2-40B4-BE49-F238E27FC236}">
              <a16:creationId xmlns:a16="http://schemas.microsoft.com/office/drawing/2014/main" id="{1199416D-689A-4428-AD12-8F158B0D9967}"/>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00" name="【認定こども園・幼稚園・保育所】&#10;有形固定資産減価償却率最大値テキスト">
          <a:extLst>
            <a:ext uri="{FF2B5EF4-FFF2-40B4-BE49-F238E27FC236}">
              <a16:creationId xmlns:a16="http://schemas.microsoft.com/office/drawing/2014/main" id="{E0E64F0B-FBC8-4390-AAAC-F0941D3C1E7A}"/>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01" name="直線コネクタ 500">
          <a:extLst>
            <a:ext uri="{FF2B5EF4-FFF2-40B4-BE49-F238E27FC236}">
              <a16:creationId xmlns:a16="http://schemas.microsoft.com/office/drawing/2014/main" id="{FD81CB32-080D-476C-852D-9FFF68AE30BF}"/>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02" name="【認定こども園・幼稚園・保育所】&#10;有形固定資産減価償却率平均値テキスト">
          <a:extLst>
            <a:ext uri="{FF2B5EF4-FFF2-40B4-BE49-F238E27FC236}">
              <a16:creationId xmlns:a16="http://schemas.microsoft.com/office/drawing/2014/main" id="{F9303C36-42E3-4515-9856-2EB896D3FDA3}"/>
            </a:ext>
          </a:extLst>
        </xdr:cNvPr>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03" name="フローチャート: 判断 502">
          <a:extLst>
            <a:ext uri="{FF2B5EF4-FFF2-40B4-BE49-F238E27FC236}">
              <a16:creationId xmlns:a16="http://schemas.microsoft.com/office/drawing/2014/main" id="{E652D8A6-176D-4271-A212-0F050C567C28}"/>
            </a:ext>
          </a:extLst>
        </xdr:cNvPr>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04" name="フローチャート: 判断 503">
          <a:extLst>
            <a:ext uri="{FF2B5EF4-FFF2-40B4-BE49-F238E27FC236}">
              <a16:creationId xmlns:a16="http://schemas.microsoft.com/office/drawing/2014/main" id="{6E2669C1-AB43-41C4-B885-21DEE5203D6A}"/>
            </a:ext>
          </a:extLst>
        </xdr:cNvPr>
        <xdr:cNvSpPr/>
      </xdr:nvSpPr>
      <xdr:spPr>
        <a:xfrm>
          <a:off x="13578840" y="63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05" name="フローチャート: 判断 504">
          <a:extLst>
            <a:ext uri="{FF2B5EF4-FFF2-40B4-BE49-F238E27FC236}">
              <a16:creationId xmlns:a16="http://schemas.microsoft.com/office/drawing/2014/main" id="{6C7DB834-CD54-41A1-8EE4-935A8E2295F6}"/>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06" name="フローチャート: 判断 505">
          <a:extLst>
            <a:ext uri="{FF2B5EF4-FFF2-40B4-BE49-F238E27FC236}">
              <a16:creationId xmlns:a16="http://schemas.microsoft.com/office/drawing/2014/main" id="{6815689A-5929-4BC1-B048-42610167D5F5}"/>
            </a:ext>
          </a:extLst>
        </xdr:cNvPr>
        <xdr:cNvSpPr/>
      </xdr:nvSpPr>
      <xdr:spPr>
        <a:xfrm>
          <a:off x="12029440" y="6416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07" name="フローチャート: 判断 506">
          <a:extLst>
            <a:ext uri="{FF2B5EF4-FFF2-40B4-BE49-F238E27FC236}">
              <a16:creationId xmlns:a16="http://schemas.microsoft.com/office/drawing/2014/main" id="{A71C4CE9-74B8-412B-9096-BFA92D927243}"/>
            </a:ext>
          </a:extLst>
        </xdr:cNvPr>
        <xdr:cNvSpPr/>
      </xdr:nvSpPr>
      <xdr:spPr>
        <a:xfrm>
          <a:off x="1123188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DD33F8AF-06B1-474E-B98B-89610F419A7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D4F09B1D-88EF-4233-ABC7-7D2CCA5C497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8C390879-440E-4592-9E89-03F9E1BF5F2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44BBE81B-686D-4437-B692-E5F6914CE78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36F01DA4-004D-43B1-A819-21CF33EA779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115207</xdr:rowOff>
    </xdr:from>
    <xdr:to>
      <xdr:col>85</xdr:col>
      <xdr:colOff>177800</xdr:colOff>
      <xdr:row>42</xdr:row>
      <xdr:rowOff>45357</xdr:rowOff>
    </xdr:to>
    <xdr:sp macro="" textlink="">
      <xdr:nvSpPr>
        <xdr:cNvPr id="513" name="楕円 512">
          <a:extLst>
            <a:ext uri="{FF2B5EF4-FFF2-40B4-BE49-F238E27FC236}">
              <a16:creationId xmlns:a16="http://schemas.microsoft.com/office/drawing/2014/main" id="{752B889B-62DA-4E97-B731-F838B94A405E}"/>
            </a:ext>
          </a:extLst>
        </xdr:cNvPr>
        <xdr:cNvSpPr/>
      </xdr:nvSpPr>
      <xdr:spPr>
        <a:xfrm>
          <a:off x="14325600" y="698844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30134</xdr:rowOff>
    </xdr:from>
    <xdr:ext cx="405111" cy="259045"/>
    <xdr:sp macro="" textlink="">
      <xdr:nvSpPr>
        <xdr:cNvPr id="514" name="【認定こども園・幼稚園・保育所】&#10;有形固定資産減価償却率該当値テキスト">
          <a:extLst>
            <a:ext uri="{FF2B5EF4-FFF2-40B4-BE49-F238E27FC236}">
              <a16:creationId xmlns:a16="http://schemas.microsoft.com/office/drawing/2014/main" id="{F51FDDC2-B519-4CED-B965-684D49281AD3}"/>
            </a:ext>
          </a:extLst>
        </xdr:cNvPr>
        <xdr:cNvSpPr txBox="1"/>
      </xdr:nvSpPr>
      <xdr:spPr>
        <a:xfrm>
          <a:off x="14414500" y="690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100512</xdr:rowOff>
    </xdr:from>
    <xdr:to>
      <xdr:col>81</xdr:col>
      <xdr:colOff>101600</xdr:colOff>
      <xdr:row>42</xdr:row>
      <xdr:rowOff>30662</xdr:rowOff>
    </xdr:to>
    <xdr:sp macro="" textlink="">
      <xdr:nvSpPr>
        <xdr:cNvPr id="515" name="楕円 514">
          <a:extLst>
            <a:ext uri="{FF2B5EF4-FFF2-40B4-BE49-F238E27FC236}">
              <a16:creationId xmlns:a16="http://schemas.microsoft.com/office/drawing/2014/main" id="{832A184A-AF1D-4FC2-8FB8-C93313F73849}"/>
            </a:ext>
          </a:extLst>
        </xdr:cNvPr>
        <xdr:cNvSpPr/>
      </xdr:nvSpPr>
      <xdr:spPr>
        <a:xfrm>
          <a:off x="13578840" y="69737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151312</xdr:rowOff>
    </xdr:from>
    <xdr:to>
      <xdr:col>85</xdr:col>
      <xdr:colOff>127000</xdr:colOff>
      <xdr:row>41</xdr:row>
      <xdr:rowOff>166007</xdr:rowOff>
    </xdr:to>
    <xdr:cxnSp macro="">
      <xdr:nvCxnSpPr>
        <xdr:cNvPr id="516" name="直線コネクタ 515">
          <a:extLst>
            <a:ext uri="{FF2B5EF4-FFF2-40B4-BE49-F238E27FC236}">
              <a16:creationId xmlns:a16="http://schemas.microsoft.com/office/drawing/2014/main" id="{2FE2BF3D-0126-44F7-8BEC-62D30686E3D0}"/>
            </a:ext>
          </a:extLst>
        </xdr:cNvPr>
        <xdr:cNvCxnSpPr/>
      </xdr:nvCxnSpPr>
      <xdr:spPr>
        <a:xfrm>
          <a:off x="13629640" y="7024552"/>
          <a:ext cx="74676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84183</xdr:rowOff>
    </xdr:from>
    <xdr:to>
      <xdr:col>76</xdr:col>
      <xdr:colOff>165100</xdr:colOff>
      <xdr:row>42</xdr:row>
      <xdr:rowOff>14333</xdr:rowOff>
    </xdr:to>
    <xdr:sp macro="" textlink="">
      <xdr:nvSpPr>
        <xdr:cNvPr id="517" name="楕円 516">
          <a:extLst>
            <a:ext uri="{FF2B5EF4-FFF2-40B4-BE49-F238E27FC236}">
              <a16:creationId xmlns:a16="http://schemas.microsoft.com/office/drawing/2014/main" id="{2E6844EF-CFEF-461F-9C76-8C74F4BF4BBA}"/>
            </a:ext>
          </a:extLst>
        </xdr:cNvPr>
        <xdr:cNvSpPr/>
      </xdr:nvSpPr>
      <xdr:spPr>
        <a:xfrm>
          <a:off x="12804140" y="6957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134983</xdr:rowOff>
    </xdr:from>
    <xdr:to>
      <xdr:col>81</xdr:col>
      <xdr:colOff>50800</xdr:colOff>
      <xdr:row>41</xdr:row>
      <xdr:rowOff>151312</xdr:rowOff>
    </xdr:to>
    <xdr:cxnSp macro="">
      <xdr:nvCxnSpPr>
        <xdr:cNvPr id="518" name="直線コネクタ 517">
          <a:extLst>
            <a:ext uri="{FF2B5EF4-FFF2-40B4-BE49-F238E27FC236}">
              <a16:creationId xmlns:a16="http://schemas.microsoft.com/office/drawing/2014/main" id="{6504F962-2EEE-42D3-B361-4F59DF58AE42}"/>
            </a:ext>
          </a:extLst>
        </xdr:cNvPr>
        <xdr:cNvCxnSpPr/>
      </xdr:nvCxnSpPr>
      <xdr:spPr>
        <a:xfrm>
          <a:off x="12854940" y="7008223"/>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74385</xdr:rowOff>
    </xdr:from>
    <xdr:to>
      <xdr:col>72</xdr:col>
      <xdr:colOff>38100</xdr:colOff>
      <xdr:row>42</xdr:row>
      <xdr:rowOff>4535</xdr:rowOff>
    </xdr:to>
    <xdr:sp macro="" textlink="">
      <xdr:nvSpPr>
        <xdr:cNvPr id="519" name="楕円 518">
          <a:extLst>
            <a:ext uri="{FF2B5EF4-FFF2-40B4-BE49-F238E27FC236}">
              <a16:creationId xmlns:a16="http://schemas.microsoft.com/office/drawing/2014/main" id="{4EA35E70-B3FF-4CF2-A0B5-C687D2382D16}"/>
            </a:ext>
          </a:extLst>
        </xdr:cNvPr>
        <xdr:cNvSpPr/>
      </xdr:nvSpPr>
      <xdr:spPr>
        <a:xfrm>
          <a:off x="12029440" y="6947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125185</xdr:rowOff>
    </xdr:from>
    <xdr:to>
      <xdr:col>76</xdr:col>
      <xdr:colOff>114300</xdr:colOff>
      <xdr:row>41</xdr:row>
      <xdr:rowOff>134983</xdr:rowOff>
    </xdr:to>
    <xdr:cxnSp macro="">
      <xdr:nvCxnSpPr>
        <xdr:cNvPr id="520" name="直線コネクタ 519">
          <a:extLst>
            <a:ext uri="{FF2B5EF4-FFF2-40B4-BE49-F238E27FC236}">
              <a16:creationId xmlns:a16="http://schemas.microsoft.com/office/drawing/2014/main" id="{9427EA1C-0F96-43B8-B714-5A7A1B28E88C}"/>
            </a:ext>
          </a:extLst>
        </xdr:cNvPr>
        <xdr:cNvCxnSpPr/>
      </xdr:nvCxnSpPr>
      <xdr:spPr>
        <a:xfrm>
          <a:off x="12072620" y="6998425"/>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27033</xdr:rowOff>
    </xdr:from>
    <xdr:to>
      <xdr:col>67</xdr:col>
      <xdr:colOff>101600</xdr:colOff>
      <xdr:row>41</xdr:row>
      <xdr:rowOff>128633</xdr:rowOff>
    </xdr:to>
    <xdr:sp macro="" textlink="">
      <xdr:nvSpPr>
        <xdr:cNvPr id="521" name="楕円 520">
          <a:extLst>
            <a:ext uri="{FF2B5EF4-FFF2-40B4-BE49-F238E27FC236}">
              <a16:creationId xmlns:a16="http://schemas.microsoft.com/office/drawing/2014/main" id="{C1266FA6-AEEE-4142-98A5-8D70C4DC24B2}"/>
            </a:ext>
          </a:extLst>
        </xdr:cNvPr>
        <xdr:cNvSpPr/>
      </xdr:nvSpPr>
      <xdr:spPr>
        <a:xfrm>
          <a:off x="11231880" y="69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77833</xdr:rowOff>
    </xdr:from>
    <xdr:to>
      <xdr:col>71</xdr:col>
      <xdr:colOff>177800</xdr:colOff>
      <xdr:row>41</xdr:row>
      <xdr:rowOff>125185</xdr:rowOff>
    </xdr:to>
    <xdr:cxnSp macro="">
      <xdr:nvCxnSpPr>
        <xdr:cNvPr id="522" name="直線コネクタ 521">
          <a:extLst>
            <a:ext uri="{FF2B5EF4-FFF2-40B4-BE49-F238E27FC236}">
              <a16:creationId xmlns:a16="http://schemas.microsoft.com/office/drawing/2014/main" id="{698EF323-D9AC-4BCE-9196-9B0DB93EB515}"/>
            </a:ext>
          </a:extLst>
        </xdr:cNvPr>
        <xdr:cNvCxnSpPr/>
      </xdr:nvCxnSpPr>
      <xdr:spPr>
        <a:xfrm>
          <a:off x="11282680" y="6951073"/>
          <a:ext cx="78994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523" name="n_1aveValue【認定こども園・幼稚園・保育所】&#10;有形固定資産減価償却率">
          <a:extLst>
            <a:ext uri="{FF2B5EF4-FFF2-40B4-BE49-F238E27FC236}">
              <a16:creationId xmlns:a16="http://schemas.microsoft.com/office/drawing/2014/main" id="{C1BA7707-C0CB-43AD-922D-2C215957E281}"/>
            </a:ext>
          </a:extLst>
        </xdr:cNvPr>
        <xdr:cNvSpPr txBox="1"/>
      </xdr:nvSpPr>
      <xdr:spPr>
        <a:xfrm>
          <a:off x="134372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524" name="n_2aveValue【認定こども園・幼稚園・保育所】&#10;有形固定資産減価償却率">
          <a:extLst>
            <a:ext uri="{FF2B5EF4-FFF2-40B4-BE49-F238E27FC236}">
              <a16:creationId xmlns:a16="http://schemas.microsoft.com/office/drawing/2014/main" id="{22EAB95B-E7B1-46A2-8195-2C9B6597CBDC}"/>
            </a:ext>
          </a:extLst>
        </xdr:cNvPr>
        <xdr:cNvSpPr txBox="1"/>
      </xdr:nvSpPr>
      <xdr:spPr>
        <a:xfrm>
          <a:off x="126752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525" name="n_3aveValue【認定こども園・幼稚園・保育所】&#10;有形固定資産減価償却率">
          <a:extLst>
            <a:ext uri="{FF2B5EF4-FFF2-40B4-BE49-F238E27FC236}">
              <a16:creationId xmlns:a16="http://schemas.microsoft.com/office/drawing/2014/main" id="{B8E9BF3E-F2B3-434C-8018-7D4E4A608DA7}"/>
            </a:ext>
          </a:extLst>
        </xdr:cNvPr>
        <xdr:cNvSpPr txBox="1"/>
      </xdr:nvSpPr>
      <xdr:spPr>
        <a:xfrm>
          <a:off x="119005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26" name="n_4aveValue【認定こども園・幼稚園・保育所】&#10;有形固定資産減価償却率">
          <a:extLst>
            <a:ext uri="{FF2B5EF4-FFF2-40B4-BE49-F238E27FC236}">
              <a16:creationId xmlns:a16="http://schemas.microsoft.com/office/drawing/2014/main" id="{17912E05-E975-475A-AB9E-B32C6338355E}"/>
            </a:ext>
          </a:extLst>
        </xdr:cNvPr>
        <xdr:cNvSpPr txBox="1"/>
      </xdr:nvSpPr>
      <xdr:spPr>
        <a:xfrm>
          <a:off x="1110298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21789</xdr:rowOff>
    </xdr:from>
    <xdr:ext cx="405111" cy="259045"/>
    <xdr:sp macro="" textlink="">
      <xdr:nvSpPr>
        <xdr:cNvPr id="527" name="n_1mainValue【認定こども園・幼稚園・保育所】&#10;有形固定資産減価償却率">
          <a:extLst>
            <a:ext uri="{FF2B5EF4-FFF2-40B4-BE49-F238E27FC236}">
              <a16:creationId xmlns:a16="http://schemas.microsoft.com/office/drawing/2014/main" id="{5DB62FFD-5F07-4DE2-BE90-FF18BE372170}"/>
            </a:ext>
          </a:extLst>
        </xdr:cNvPr>
        <xdr:cNvSpPr txBox="1"/>
      </xdr:nvSpPr>
      <xdr:spPr>
        <a:xfrm>
          <a:off x="13437244" y="706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5460</xdr:rowOff>
    </xdr:from>
    <xdr:ext cx="405111" cy="259045"/>
    <xdr:sp macro="" textlink="">
      <xdr:nvSpPr>
        <xdr:cNvPr id="528" name="n_2mainValue【認定こども園・幼稚園・保育所】&#10;有形固定資産減価償却率">
          <a:extLst>
            <a:ext uri="{FF2B5EF4-FFF2-40B4-BE49-F238E27FC236}">
              <a16:creationId xmlns:a16="http://schemas.microsoft.com/office/drawing/2014/main" id="{CCEADDB3-E40C-4232-B624-9952EB034893}"/>
            </a:ext>
          </a:extLst>
        </xdr:cNvPr>
        <xdr:cNvSpPr txBox="1"/>
      </xdr:nvSpPr>
      <xdr:spPr>
        <a:xfrm>
          <a:off x="12675244"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167112</xdr:rowOff>
    </xdr:from>
    <xdr:ext cx="405111" cy="259045"/>
    <xdr:sp macro="" textlink="">
      <xdr:nvSpPr>
        <xdr:cNvPr id="529" name="n_3mainValue【認定こども園・幼稚園・保育所】&#10;有形固定資産減価償却率">
          <a:extLst>
            <a:ext uri="{FF2B5EF4-FFF2-40B4-BE49-F238E27FC236}">
              <a16:creationId xmlns:a16="http://schemas.microsoft.com/office/drawing/2014/main" id="{F5B1CB5E-BB2F-42CA-BBD0-A25214178BA0}"/>
            </a:ext>
          </a:extLst>
        </xdr:cNvPr>
        <xdr:cNvSpPr txBox="1"/>
      </xdr:nvSpPr>
      <xdr:spPr>
        <a:xfrm>
          <a:off x="11900544" y="704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119760</xdr:rowOff>
    </xdr:from>
    <xdr:ext cx="405111" cy="259045"/>
    <xdr:sp macro="" textlink="">
      <xdr:nvSpPr>
        <xdr:cNvPr id="530" name="n_4mainValue【認定こども園・幼稚園・保育所】&#10;有形固定資産減価償却率">
          <a:extLst>
            <a:ext uri="{FF2B5EF4-FFF2-40B4-BE49-F238E27FC236}">
              <a16:creationId xmlns:a16="http://schemas.microsoft.com/office/drawing/2014/main" id="{CBA8D6AC-4C4F-4A66-B248-2E38B35CB434}"/>
            </a:ext>
          </a:extLst>
        </xdr:cNvPr>
        <xdr:cNvSpPr txBox="1"/>
      </xdr:nvSpPr>
      <xdr:spPr>
        <a:xfrm>
          <a:off x="11102984" y="699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1BD5EBC6-27E1-4330-B75D-A5D318152ED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2" name="正方形/長方形 531">
          <a:extLst>
            <a:ext uri="{FF2B5EF4-FFF2-40B4-BE49-F238E27FC236}">
              <a16:creationId xmlns:a16="http://schemas.microsoft.com/office/drawing/2014/main" id="{A1655709-80D3-4972-A543-1F2444FC622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3" name="正方形/長方形 532">
          <a:extLst>
            <a:ext uri="{FF2B5EF4-FFF2-40B4-BE49-F238E27FC236}">
              <a16:creationId xmlns:a16="http://schemas.microsoft.com/office/drawing/2014/main" id="{7FA7134A-2522-4B8E-9550-9AC033A42F0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4" name="正方形/長方形 533">
          <a:extLst>
            <a:ext uri="{FF2B5EF4-FFF2-40B4-BE49-F238E27FC236}">
              <a16:creationId xmlns:a16="http://schemas.microsoft.com/office/drawing/2014/main" id="{85FB6242-277E-4D86-92CF-C9729B10F1C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5" name="正方形/長方形 534">
          <a:extLst>
            <a:ext uri="{FF2B5EF4-FFF2-40B4-BE49-F238E27FC236}">
              <a16:creationId xmlns:a16="http://schemas.microsoft.com/office/drawing/2014/main" id="{3128AC74-B73D-4AED-BBD7-EDDCBF95EBF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6" name="正方形/長方形 535">
          <a:extLst>
            <a:ext uri="{FF2B5EF4-FFF2-40B4-BE49-F238E27FC236}">
              <a16:creationId xmlns:a16="http://schemas.microsoft.com/office/drawing/2014/main" id="{89463EB7-55C1-4E82-B476-C7702242D3B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7" name="正方形/長方形 536">
          <a:extLst>
            <a:ext uri="{FF2B5EF4-FFF2-40B4-BE49-F238E27FC236}">
              <a16:creationId xmlns:a16="http://schemas.microsoft.com/office/drawing/2014/main" id="{824AE5E0-625E-4046-BAAE-2F8684B27FF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8" name="正方形/長方形 537">
          <a:extLst>
            <a:ext uri="{FF2B5EF4-FFF2-40B4-BE49-F238E27FC236}">
              <a16:creationId xmlns:a16="http://schemas.microsoft.com/office/drawing/2014/main" id="{AA17A609-9348-4604-A922-56BB1601455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9" name="テキスト ボックス 538">
          <a:extLst>
            <a:ext uri="{FF2B5EF4-FFF2-40B4-BE49-F238E27FC236}">
              <a16:creationId xmlns:a16="http://schemas.microsoft.com/office/drawing/2014/main" id="{75853A15-4319-4B03-AB23-513509B5C2D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0" name="直線コネクタ 539">
          <a:extLst>
            <a:ext uri="{FF2B5EF4-FFF2-40B4-BE49-F238E27FC236}">
              <a16:creationId xmlns:a16="http://schemas.microsoft.com/office/drawing/2014/main" id="{2AEF9CD7-4132-401F-B105-31544AB4CB0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1" name="直線コネクタ 540">
          <a:extLst>
            <a:ext uri="{FF2B5EF4-FFF2-40B4-BE49-F238E27FC236}">
              <a16:creationId xmlns:a16="http://schemas.microsoft.com/office/drawing/2014/main" id="{F3749934-5B57-434B-BE95-7F2AC6945733}"/>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2" name="テキスト ボックス 541">
          <a:extLst>
            <a:ext uri="{FF2B5EF4-FFF2-40B4-BE49-F238E27FC236}">
              <a16:creationId xmlns:a16="http://schemas.microsoft.com/office/drawing/2014/main" id="{D6E518D1-EF3E-4A65-8606-59502106E7B4}"/>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3" name="直線コネクタ 542">
          <a:extLst>
            <a:ext uri="{FF2B5EF4-FFF2-40B4-BE49-F238E27FC236}">
              <a16:creationId xmlns:a16="http://schemas.microsoft.com/office/drawing/2014/main" id="{EB62FD84-563A-4738-923F-61C5268525A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4" name="テキスト ボックス 543">
          <a:extLst>
            <a:ext uri="{FF2B5EF4-FFF2-40B4-BE49-F238E27FC236}">
              <a16:creationId xmlns:a16="http://schemas.microsoft.com/office/drawing/2014/main" id="{1A1B64E7-E4BB-499A-A645-863D8878683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5" name="直線コネクタ 544">
          <a:extLst>
            <a:ext uri="{FF2B5EF4-FFF2-40B4-BE49-F238E27FC236}">
              <a16:creationId xmlns:a16="http://schemas.microsoft.com/office/drawing/2014/main" id="{D05527E5-449F-4378-A76D-1A02AA136F4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6" name="テキスト ボックス 545">
          <a:extLst>
            <a:ext uri="{FF2B5EF4-FFF2-40B4-BE49-F238E27FC236}">
              <a16:creationId xmlns:a16="http://schemas.microsoft.com/office/drawing/2014/main" id="{1B061A88-880C-4D33-90A0-06A360DCB587}"/>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7" name="直線コネクタ 546">
          <a:extLst>
            <a:ext uri="{FF2B5EF4-FFF2-40B4-BE49-F238E27FC236}">
              <a16:creationId xmlns:a16="http://schemas.microsoft.com/office/drawing/2014/main" id="{B72B6266-4316-4ED2-B9C4-54E799F9AD23}"/>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8" name="テキスト ボックス 547">
          <a:extLst>
            <a:ext uri="{FF2B5EF4-FFF2-40B4-BE49-F238E27FC236}">
              <a16:creationId xmlns:a16="http://schemas.microsoft.com/office/drawing/2014/main" id="{31E8C61C-BDDF-4E63-9EEB-CA1FBD031FE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592C3461-079A-46AC-89D5-9AC9F2E5A86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0" name="テキスト ボックス 549">
          <a:extLst>
            <a:ext uri="{FF2B5EF4-FFF2-40B4-BE49-F238E27FC236}">
              <a16:creationId xmlns:a16="http://schemas.microsoft.com/office/drawing/2014/main" id="{57CD50D2-3187-4BBB-9DA4-A17E83606749}"/>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認定こども園・幼稚園・保育所】&#10;一人当たり面積グラフ枠">
          <a:extLst>
            <a:ext uri="{FF2B5EF4-FFF2-40B4-BE49-F238E27FC236}">
              <a16:creationId xmlns:a16="http://schemas.microsoft.com/office/drawing/2014/main" id="{73DB455F-6760-4674-B59B-066C340C5B1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52" name="直線コネクタ 551">
          <a:extLst>
            <a:ext uri="{FF2B5EF4-FFF2-40B4-BE49-F238E27FC236}">
              <a16:creationId xmlns:a16="http://schemas.microsoft.com/office/drawing/2014/main" id="{50E3DE26-3EEB-4FF2-9A67-791E0CDA13E1}"/>
            </a:ext>
          </a:extLst>
        </xdr:cNvPr>
        <xdr:cNvCxnSpPr/>
      </xdr:nvCxnSpPr>
      <xdr:spPr>
        <a:xfrm flipV="1">
          <a:off x="19509104" y="566089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53" name="【認定こども園・幼稚園・保育所】&#10;一人当たり面積最小値テキスト">
          <a:extLst>
            <a:ext uri="{FF2B5EF4-FFF2-40B4-BE49-F238E27FC236}">
              <a16:creationId xmlns:a16="http://schemas.microsoft.com/office/drawing/2014/main" id="{D4CE09C8-40AC-43B9-9CA0-0C82284CCA99}"/>
            </a:ext>
          </a:extLst>
        </xdr:cNvPr>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54" name="直線コネクタ 553">
          <a:extLst>
            <a:ext uri="{FF2B5EF4-FFF2-40B4-BE49-F238E27FC236}">
              <a16:creationId xmlns:a16="http://schemas.microsoft.com/office/drawing/2014/main" id="{A01429D2-2C97-4573-809C-DFD40C14F5DE}"/>
            </a:ext>
          </a:extLst>
        </xdr:cNvPr>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55" name="【認定こども園・幼稚園・保育所】&#10;一人当たり面積最大値テキスト">
          <a:extLst>
            <a:ext uri="{FF2B5EF4-FFF2-40B4-BE49-F238E27FC236}">
              <a16:creationId xmlns:a16="http://schemas.microsoft.com/office/drawing/2014/main" id="{051708B5-AD2F-4928-A4BC-CDAF640DC6B0}"/>
            </a:ext>
          </a:extLst>
        </xdr:cNvPr>
        <xdr:cNvSpPr txBox="1"/>
      </xdr:nvSpPr>
      <xdr:spPr>
        <a:xfrm>
          <a:off x="19547840" y="54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56" name="直線コネクタ 555">
          <a:extLst>
            <a:ext uri="{FF2B5EF4-FFF2-40B4-BE49-F238E27FC236}">
              <a16:creationId xmlns:a16="http://schemas.microsoft.com/office/drawing/2014/main" id="{12C7E360-F2D8-47EC-8A22-5E1373460E4C}"/>
            </a:ext>
          </a:extLst>
        </xdr:cNvPr>
        <xdr:cNvCxnSpPr/>
      </xdr:nvCxnSpPr>
      <xdr:spPr>
        <a:xfrm>
          <a:off x="19443700" y="5660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57" name="【認定こども園・幼稚園・保育所】&#10;一人当たり面積平均値テキスト">
          <a:extLst>
            <a:ext uri="{FF2B5EF4-FFF2-40B4-BE49-F238E27FC236}">
              <a16:creationId xmlns:a16="http://schemas.microsoft.com/office/drawing/2014/main" id="{A39EDF5D-036F-4BA4-85DA-4C003CE1675C}"/>
            </a:ext>
          </a:extLst>
        </xdr:cNvPr>
        <xdr:cNvSpPr txBox="1"/>
      </xdr:nvSpPr>
      <xdr:spPr>
        <a:xfrm>
          <a:off x="19547840" y="637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58" name="フローチャート: 判断 557">
          <a:extLst>
            <a:ext uri="{FF2B5EF4-FFF2-40B4-BE49-F238E27FC236}">
              <a16:creationId xmlns:a16="http://schemas.microsoft.com/office/drawing/2014/main" id="{98F69D40-FC0F-4EE4-810D-8352AE82C3CB}"/>
            </a:ext>
          </a:extLst>
        </xdr:cNvPr>
        <xdr:cNvSpPr/>
      </xdr:nvSpPr>
      <xdr:spPr>
        <a:xfrm>
          <a:off x="19458940" y="6523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59" name="フローチャート: 判断 558">
          <a:extLst>
            <a:ext uri="{FF2B5EF4-FFF2-40B4-BE49-F238E27FC236}">
              <a16:creationId xmlns:a16="http://schemas.microsoft.com/office/drawing/2014/main" id="{401B75A2-A0F1-450A-8E87-486A48FA9578}"/>
            </a:ext>
          </a:extLst>
        </xdr:cNvPr>
        <xdr:cNvSpPr/>
      </xdr:nvSpPr>
      <xdr:spPr>
        <a:xfrm>
          <a:off x="18735040" y="6523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60" name="フローチャート: 判断 559">
          <a:extLst>
            <a:ext uri="{FF2B5EF4-FFF2-40B4-BE49-F238E27FC236}">
              <a16:creationId xmlns:a16="http://schemas.microsoft.com/office/drawing/2014/main" id="{A2B78998-B570-4E71-9471-947AE3B788E1}"/>
            </a:ext>
          </a:extLst>
        </xdr:cNvPr>
        <xdr:cNvSpPr/>
      </xdr:nvSpPr>
      <xdr:spPr>
        <a:xfrm>
          <a:off x="1793748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61" name="フローチャート: 判断 560">
          <a:extLst>
            <a:ext uri="{FF2B5EF4-FFF2-40B4-BE49-F238E27FC236}">
              <a16:creationId xmlns:a16="http://schemas.microsoft.com/office/drawing/2014/main" id="{FD99B375-9A4F-4B25-AE28-E4EDF912BE81}"/>
            </a:ext>
          </a:extLst>
        </xdr:cNvPr>
        <xdr:cNvSpPr/>
      </xdr:nvSpPr>
      <xdr:spPr>
        <a:xfrm>
          <a:off x="1716278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62" name="フローチャート: 判断 561">
          <a:extLst>
            <a:ext uri="{FF2B5EF4-FFF2-40B4-BE49-F238E27FC236}">
              <a16:creationId xmlns:a16="http://schemas.microsoft.com/office/drawing/2014/main" id="{54431796-3CDB-4C5C-8121-833BA1340FAF}"/>
            </a:ext>
          </a:extLst>
        </xdr:cNvPr>
        <xdr:cNvSpPr/>
      </xdr:nvSpPr>
      <xdr:spPr>
        <a:xfrm>
          <a:off x="16388080" y="6545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2A50EBBE-0295-4F24-80AF-6B9FF1B9937F}"/>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951DF789-9EB8-445A-B253-58B8010C3F4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6C4509BC-B1E7-41F6-89D6-F3D09EC337B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23156428-6DBB-41F7-B001-878B860F5EB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2805C7D2-57FE-4B20-86BC-BF36F75B26C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100838</xdr:rowOff>
    </xdr:from>
    <xdr:to>
      <xdr:col>116</xdr:col>
      <xdr:colOff>114300</xdr:colOff>
      <xdr:row>41</xdr:row>
      <xdr:rowOff>30988</xdr:rowOff>
    </xdr:to>
    <xdr:sp macro="" textlink="">
      <xdr:nvSpPr>
        <xdr:cNvPr id="568" name="楕円 567">
          <a:extLst>
            <a:ext uri="{FF2B5EF4-FFF2-40B4-BE49-F238E27FC236}">
              <a16:creationId xmlns:a16="http://schemas.microsoft.com/office/drawing/2014/main" id="{1F87D23A-1EB8-426A-9F82-9DC626415F39}"/>
            </a:ext>
          </a:extLst>
        </xdr:cNvPr>
        <xdr:cNvSpPr/>
      </xdr:nvSpPr>
      <xdr:spPr>
        <a:xfrm>
          <a:off x="19458940" y="6806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79265</xdr:rowOff>
    </xdr:from>
    <xdr:ext cx="469744" cy="259045"/>
    <xdr:sp macro="" textlink="">
      <xdr:nvSpPr>
        <xdr:cNvPr id="569" name="【認定こども園・幼稚園・保育所】&#10;一人当たり面積該当値テキスト">
          <a:extLst>
            <a:ext uri="{FF2B5EF4-FFF2-40B4-BE49-F238E27FC236}">
              <a16:creationId xmlns:a16="http://schemas.microsoft.com/office/drawing/2014/main" id="{A078134F-EBA6-4E09-93E0-20EFBB06F358}"/>
            </a:ext>
          </a:extLst>
        </xdr:cNvPr>
        <xdr:cNvSpPr txBox="1"/>
      </xdr:nvSpPr>
      <xdr:spPr>
        <a:xfrm>
          <a:off x="19547840" y="67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103124</xdr:rowOff>
    </xdr:from>
    <xdr:to>
      <xdr:col>112</xdr:col>
      <xdr:colOff>38100</xdr:colOff>
      <xdr:row>41</xdr:row>
      <xdr:rowOff>33274</xdr:rowOff>
    </xdr:to>
    <xdr:sp macro="" textlink="">
      <xdr:nvSpPr>
        <xdr:cNvPr id="570" name="楕円 569">
          <a:extLst>
            <a:ext uri="{FF2B5EF4-FFF2-40B4-BE49-F238E27FC236}">
              <a16:creationId xmlns:a16="http://schemas.microsoft.com/office/drawing/2014/main" id="{739BB456-7B88-4D91-8469-5EEF672375B3}"/>
            </a:ext>
          </a:extLst>
        </xdr:cNvPr>
        <xdr:cNvSpPr/>
      </xdr:nvSpPr>
      <xdr:spPr>
        <a:xfrm>
          <a:off x="18735040" y="6808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151638</xdr:rowOff>
    </xdr:from>
    <xdr:to>
      <xdr:col>116</xdr:col>
      <xdr:colOff>63500</xdr:colOff>
      <xdr:row>40</xdr:row>
      <xdr:rowOff>153924</xdr:rowOff>
    </xdr:to>
    <xdr:cxnSp macro="">
      <xdr:nvCxnSpPr>
        <xdr:cNvPr id="571" name="直線コネクタ 570">
          <a:extLst>
            <a:ext uri="{FF2B5EF4-FFF2-40B4-BE49-F238E27FC236}">
              <a16:creationId xmlns:a16="http://schemas.microsoft.com/office/drawing/2014/main" id="{850B4911-DB13-44CA-9230-72B5621553C1}"/>
            </a:ext>
          </a:extLst>
        </xdr:cNvPr>
        <xdr:cNvCxnSpPr/>
      </xdr:nvCxnSpPr>
      <xdr:spPr>
        <a:xfrm flipV="1">
          <a:off x="18778220" y="685723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107696</xdr:rowOff>
    </xdr:from>
    <xdr:to>
      <xdr:col>107</xdr:col>
      <xdr:colOff>101600</xdr:colOff>
      <xdr:row>41</xdr:row>
      <xdr:rowOff>37846</xdr:rowOff>
    </xdr:to>
    <xdr:sp macro="" textlink="">
      <xdr:nvSpPr>
        <xdr:cNvPr id="572" name="楕円 571">
          <a:extLst>
            <a:ext uri="{FF2B5EF4-FFF2-40B4-BE49-F238E27FC236}">
              <a16:creationId xmlns:a16="http://schemas.microsoft.com/office/drawing/2014/main" id="{059C8433-F33C-4AA8-9A5D-27269AAD2E49}"/>
            </a:ext>
          </a:extLst>
        </xdr:cNvPr>
        <xdr:cNvSpPr/>
      </xdr:nvSpPr>
      <xdr:spPr>
        <a:xfrm>
          <a:off x="1793748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153924</xdr:rowOff>
    </xdr:from>
    <xdr:to>
      <xdr:col>111</xdr:col>
      <xdr:colOff>177800</xdr:colOff>
      <xdr:row>40</xdr:row>
      <xdr:rowOff>158496</xdr:rowOff>
    </xdr:to>
    <xdr:cxnSp macro="">
      <xdr:nvCxnSpPr>
        <xdr:cNvPr id="573" name="直線コネクタ 572">
          <a:extLst>
            <a:ext uri="{FF2B5EF4-FFF2-40B4-BE49-F238E27FC236}">
              <a16:creationId xmlns:a16="http://schemas.microsoft.com/office/drawing/2014/main" id="{B9F76E99-F904-4B03-9B08-CA695748788A}"/>
            </a:ext>
          </a:extLst>
        </xdr:cNvPr>
        <xdr:cNvCxnSpPr/>
      </xdr:nvCxnSpPr>
      <xdr:spPr>
        <a:xfrm flipV="1">
          <a:off x="17988280" y="685952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109982</xdr:rowOff>
    </xdr:from>
    <xdr:to>
      <xdr:col>102</xdr:col>
      <xdr:colOff>165100</xdr:colOff>
      <xdr:row>41</xdr:row>
      <xdr:rowOff>40132</xdr:rowOff>
    </xdr:to>
    <xdr:sp macro="" textlink="">
      <xdr:nvSpPr>
        <xdr:cNvPr id="574" name="楕円 573">
          <a:extLst>
            <a:ext uri="{FF2B5EF4-FFF2-40B4-BE49-F238E27FC236}">
              <a16:creationId xmlns:a16="http://schemas.microsoft.com/office/drawing/2014/main" id="{B2E5A9EA-F746-46DB-8496-7819E3CB59A3}"/>
            </a:ext>
          </a:extLst>
        </xdr:cNvPr>
        <xdr:cNvSpPr/>
      </xdr:nvSpPr>
      <xdr:spPr>
        <a:xfrm>
          <a:off x="17162780" y="6815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158496</xdr:rowOff>
    </xdr:from>
    <xdr:to>
      <xdr:col>107</xdr:col>
      <xdr:colOff>50800</xdr:colOff>
      <xdr:row>40</xdr:row>
      <xdr:rowOff>160782</xdr:rowOff>
    </xdr:to>
    <xdr:cxnSp macro="">
      <xdr:nvCxnSpPr>
        <xdr:cNvPr id="575" name="直線コネクタ 574">
          <a:extLst>
            <a:ext uri="{FF2B5EF4-FFF2-40B4-BE49-F238E27FC236}">
              <a16:creationId xmlns:a16="http://schemas.microsoft.com/office/drawing/2014/main" id="{12107E9F-933B-41C0-857F-629452DFB30C}"/>
            </a:ext>
          </a:extLst>
        </xdr:cNvPr>
        <xdr:cNvCxnSpPr/>
      </xdr:nvCxnSpPr>
      <xdr:spPr>
        <a:xfrm flipV="1">
          <a:off x="17213580" y="686409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112268</xdr:rowOff>
    </xdr:from>
    <xdr:to>
      <xdr:col>98</xdr:col>
      <xdr:colOff>38100</xdr:colOff>
      <xdr:row>41</xdr:row>
      <xdr:rowOff>42418</xdr:rowOff>
    </xdr:to>
    <xdr:sp macro="" textlink="">
      <xdr:nvSpPr>
        <xdr:cNvPr id="576" name="楕円 575">
          <a:extLst>
            <a:ext uri="{FF2B5EF4-FFF2-40B4-BE49-F238E27FC236}">
              <a16:creationId xmlns:a16="http://schemas.microsoft.com/office/drawing/2014/main" id="{ADE3B3B8-7091-415D-B3DD-80EC53B07C6F}"/>
            </a:ext>
          </a:extLst>
        </xdr:cNvPr>
        <xdr:cNvSpPr/>
      </xdr:nvSpPr>
      <xdr:spPr>
        <a:xfrm>
          <a:off x="16388080" y="6817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160782</xdr:rowOff>
    </xdr:from>
    <xdr:to>
      <xdr:col>102</xdr:col>
      <xdr:colOff>114300</xdr:colOff>
      <xdr:row>40</xdr:row>
      <xdr:rowOff>163068</xdr:rowOff>
    </xdr:to>
    <xdr:cxnSp macro="">
      <xdr:nvCxnSpPr>
        <xdr:cNvPr id="577" name="直線コネクタ 576">
          <a:extLst>
            <a:ext uri="{FF2B5EF4-FFF2-40B4-BE49-F238E27FC236}">
              <a16:creationId xmlns:a16="http://schemas.microsoft.com/office/drawing/2014/main" id="{E99DB108-969B-4300-98C4-3F85B09EF032}"/>
            </a:ext>
          </a:extLst>
        </xdr:cNvPr>
        <xdr:cNvCxnSpPr/>
      </xdr:nvCxnSpPr>
      <xdr:spPr>
        <a:xfrm flipV="1">
          <a:off x="16431260" y="686638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78" name="n_1aveValue【認定こども園・幼稚園・保育所】&#10;一人当たり面積">
          <a:extLst>
            <a:ext uri="{FF2B5EF4-FFF2-40B4-BE49-F238E27FC236}">
              <a16:creationId xmlns:a16="http://schemas.microsoft.com/office/drawing/2014/main" id="{12C156BA-656D-47AB-B655-9E7D0DB60D12}"/>
            </a:ext>
          </a:extLst>
        </xdr:cNvPr>
        <xdr:cNvSpPr txBox="1"/>
      </xdr:nvSpPr>
      <xdr:spPr>
        <a:xfrm>
          <a:off x="1856112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579" name="n_2aveValue【認定こども園・幼稚園・保育所】&#10;一人当たり面積">
          <a:extLst>
            <a:ext uri="{FF2B5EF4-FFF2-40B4-BE49-F238E27FC236}">
              <a16:creationId xmlns:a16="http://schemas.microsoft.com/office/drawing/2014/main" id="{0E2C20A6-7674-410B-AB7D-3730FBB0E7D2}"/>
            </a:ext>
          </a:extLst>
        </xdr:cNvPr>
        <xdr:cNvSpPr txBox="1"/>
      </xdr:nvSpPr>
      <xdr:spPr>
        <a:xfrm>
          <a:off x="1777626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580" name="n_3aveValue【認定こども園・幼稚園・保育所】&#10;一人当たり面積">
          <a:extLst>
            <a:ext uri="{FF2B5EF4-FFF2-40B4-BE49-F238E27FC236}">
              <a16:creationId xmlns:a16="http://schemas.microsoft.com/office/drawing/2014/main" id="{B50B5726-0BCE-4391-8772-85A9E9471A7E}"/>
            </a:ext>
          </a:extLst>
        </xdr:cNvPr>
        <xdr:cNvSpPr txBox="1"/>
      </xdr:nvSpPr>
      <xdr:spPr>
        <a:xfrm>
          <a:off x="17001567" y="63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81" name="n_4aveValue【認定こども園・幼稚園・保育所】&#10;一人当たり面積">
          <a:extLst>
            <a:ext uri="{FF2B5EF4-FFF2-40B4-BE49-F238E27FC236}">
              <a16:creationId xmlns:a16="http://schemas.microsoft.com/office/drawing/2014/main" id="{F60E258D-015A-4CD5-B552-B5BF5292AE26}"/>
            </a:ext>
          </a:extLst>
        </xdr:cNvPr>
        <xdr:cNvSpPr txBox="1"/>
      </xdr:nvSpPr>
      <xdr:spPr>
        <a:xfrm>
          <a:off x="16226867"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24401</xdr:rowOff>
    </xdr:from>
    <xdr:ext cx="469744" cy="259045"/>
    <xdr:sp macro="" textlink="">
      <xdr:nvSpPr>
        <xdr:cNvPr id="582" name="n_1mainValue【認定こども園・幼稚園・保育所】&#10;一人当たり面積">
          <a:extLst>
            <a:ext uri="{FF2B5EF4-FFF2-40B4-BE49-F238E27FC236}">
              <a16:creationId xmlns:a16="http://schemas.microsoft.com/office/drawing/2014/main" id="{F9A43D1A-DA60-4B94-8389-5D118B03B604}"/>
            </a:ext>
          </a:extLst>
        </xdr:cNvPr>
        <xdr:cNvSpPr txBox="1"/>
      </xdr:nvSpPr>
      <xdr:spPr>
        <a:xfrm>
          <a:off x="18561127" y="68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583" name="n_2mainValue【認定こども園・幼稚園・保育所】&#10;一人当たり面積">
          <a:extLst>
            <a:ext uri="{FF2B5EF4-FFF2-40B4-BE49-F238E27FC236}">
              <a16:creationId xmlns:a16="http://schemas.microsoft.com/office/drawing/2014/main" id="{9D922DB6-1980-44AE-A110-98DA5D4530C0}"/>
            </a:ext>
          </a:extLst>
        </xdr:cNvPr>
        <xdr:cNvSpPr txBox="1"/>
      </xdr:nvSpPr>
      <xdr:spPr>
        <a:xfrm>
          <a:off x="1777626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31259</xdr:rowOff>
    </xdr:from>
    <xdr:ext cx="469744" cy="259045"/>
    <xdr:sp macro="" textlink="">
      <xdr:nvSpPr>
        <xdr:cNvPr id="584" name="n_3mainValue【認定こども園・幼稚園・保育所】&#10;一人当たり面積">
          <a:extLst>
            <a:ext uri="{FF2B5EF4-FFF2-40B4-BE49-F238E27FC236}">
              <a16:creationId xmlns:a16="http://schemas.microsoft.com/office/drawing/2014/main" id="{8F678DD7-55A9-4002-A6A4-F36CF4CB5E5A}"/>
            </a:ext>
          </a:extLst>
        </xdr:cNvPr>
        <xdr:cNvSpPr txBox="1"/>
      </xdr:nvSpPr>
      <xdr:spPr>
        <a:xfrm>
          <a:off x="17001567" y="69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33545</xdr:rowOff>
    </xdr:from>
    <xdr:ext cx="469744" cy="259045"/>
    <xdr:sp macro="" textlink="">
      <xdr:nvSpPr>
        <xdr:cNvPr id="585" name="n_4mainValue【認定こども園・幼稚園・保育所】&#10;一人当たり面積">
          <a:extLst>
            <a:ext uri="{FF2B5EF4-FFF2-40B4-BE49-F238E27FC236}">
              <a16:creationId xmlns:a16="http://schemas.microsoft.com/office/drawing/2014/main" id="{5819475C-EC13-4D18-A3B3-29A647E7DE11}"/>
            </a:ext>
          </a:extLst>
        </xdr:cNvPr>
        <xdr:cNvSpPr txBox="1"/>
      </xdr:nvSpPr>
      <xdr:spPr>
        <a:xfrm>
          <a:off x="1622686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20E7803C-1C86-411A-A6A5-2C3057D1896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a:extLst>
            <a:ext uri="{FF2B5EF4-FFF2-40B4-BE49-F238E27FC236}">
              <a16:creationId xmlns:a16="http://schemas.microsoft.com/office/drawing/2014/main" id="{05B2DEF4-B7E0-45A4-8E68-F5B264B7D7C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a:extLst>
            <a:ext uri="{FF2B5EF4-FFF2-40B4-BE49-F238E27FC236}">
              <a16:creationId xmlns:a16="http://schemas.microsoft.com/office/drawing/2014/main" id="{779A993D-FE99-424F-8AC7-EB1A919063F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a:extLst>
            <a:ext uri="{FF2B5EF4-FFF2-40B4-BE49-F238E27FC236}">
              <a16:creationId xmlns:a16="http://schemas.microsoft.com/office/drawing/2014/main" id="{E375E897-008B-4BAE-A3A1-CCC0596EB9C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a:extLst>
            <a:ext uri="{FF2B5EF4-FFF2-40B4-BE49-F238E27FC236}">
              <a16:creationId xmlns:a16="http://schemas.microsoft.com/office/drawing/2014/main" id="{39663E8A-1AB1-4D34-B72C-64DFF01FF37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a:extLst>
            <a:ext uri="{FF2B5EF4-FFF2-40B4-BE49-F238E27FC236}">
              <a16:creationId xmlns:a16="http://schemas.microsoft.com/office/drawing/2014/main" id="{79123C77-B4B3-40D1-B7B5-E1140A9DF63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a:extLst>
            <a:ext uri="{FF2B5EF4-FFF2-40B4-BE49-F238E27FC236}">
              <a16:creationId xmlns:a16="http://schemas.microsoft.com/office/drawing/2014/main" id="{5266A1B0-6B87-443A-B211-34A34832041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a:extLst>
            <a:ext uri="{FF2B5EF4-FFF2-40B4-BE49-F238E27FC236}">
              <a16:creationId xmlns:a16="http://schemas.microsoft.com/office/drawing/2014/main" id="{8639FE35-FBE0-44E7-9053-DAD40BBC62C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a:extLst>
            <a:ext uri="{FF2B5EF4-FFF2-40B4-BE49-F238E27FC236}">
              <a16:creationId xmlns:a16="http://schemas.microsoft.com/office/drawing/2014/main" id="{943A4D78-543B-43B1-BDFD-3831C557933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a:extLst>
            <a:ext uri="{FF2B5EF4-FFF2-40B4-BE49-F238E27FC236}">
              <a16:creationId xmlns:a16="http://schemas.microsoft.com/office/drawing/2014/main" id="{0D39AD98-C0B8-42D7-AA81-C10B89A0A08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a:extLst>
            <a:ext uri="{FF2B5EF4-FFF2-40B4-BE49-F238E27FC236}">
              <a16:creationId xmlns:a16="http://schemas.microsoft.com/office/drawing/2014/main" id="{3F18F12A-6426-4016-906F-B8EB9F082C1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7" name="直線コネクタ 596">
          <a:extLst>
            <a:ext uri="{FF2B5EF4-FFF2-40B4-BE49-F238E27FC236}">
              <a16:creationId xmlns:a16="http://schemas.microsoft.com/office/drawing/2014/main" id="{14272B53-4384-4D26-BA6E-0195DD01120E}"/>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8" name="テキスト ボックス 597">
          <a:extLst>
            <a:ext uri="{FF2B5EF4-FFF2-40B4-BE49-F238E27FC236}">
              <a16:creationId xmlns:a16="http://schemas.microsoft.com/office/drawing/2014/main" id="{C315C280-5526-4A2D-B034-263AF8E688C1}"/>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9" name="直線コネクタ 598">
          <a:extLst>
            <a:ext uri="{FF2B5EF4-FFF2-40B4-BE49-F238E27FC236}">
              <a16:creationId xmlns:a16="http://schemas.microsoft.com/office/drawing/2014/main" id="{D0A485AC-DA9B-42FE-8CA2-F0CC6E6DDA94}"/>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0" name="テキスト ボックス 599">
          <a:extLst>
            <a:ext uri="{FF2B5EF4-FFF2-40B4-BE49-F238E27FC236}">
              <a16:creationId xmlns:a16="http://schemas.microsoft.com/office/drawing/2014/main" id="{59638AB6-FBBE-4524-BB33-45CCF5DB666C}"/>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1" name="直線コネクタ 600">
          <a:extLst>
            <a:ext uri="{FF2B5EF4-FFF2-40B4-BE49-F238E27FC236}">
              <a16:creationId xmlns:a16="http://schemas.microsoft.com/office/drawing/2014/main" id="{66896A82-761A-43AE-8EEE-FBF5ABC66E1C}"/>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2" name="テキスト ボックス 601">
          <a:extLst>
            <a:ext uri="{FF2B5EF4-FFF2-40B4-BE49-F238E27FC236}">
              <a16:creationId xmlns:a16="http://schemas.microsoft.com/office/drawing/2014/main" id="{1A2782E6-6243-4C26-95DA-3CFA6EA63824}"/>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3" name="直線コネクタ 602">
          <a:extLst>
            <a:ext uri="{FF2B5EF4-FFF2-40B4-BE49-F238E27FC236}">
              <a16:creationId xmlns:a16="http://schemas.microsoft.com/office/drawing/2014/main" id="{308B33B4-80B2-4195-AC1E-7DEB76838171}"/>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4" name="テキスト ボックス 603">
          <a:extLst>
            <a:ext uri="{FF2B5EF4-FFF2-40B4-BE49-F238E27FC236}">
              <a16:creationId xmlns:a16="http://schemas.microsoft.com/office/drawing/2014/main" id="{965E0F60-20A3-4346-8612-E2E90B6A257B}"/>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5" name="直線コネクタ 604">
          <a:extLst>
            <a:ext uri="{FF2B5EF4-FFF2-40B4-BE49-F238E27FC236}">
              <a16:creationId xmlns:a16="http://schemas.microsoft.com/office/drawing/2014/main" id="{9D29A0E9-62D1-472D-9C21-822B5B896CE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6" name="テキスト ボックス 605">
          <a:extLst>
            <a:ext uri="{FF2B5EF4-FFF2-40B4-BE49-F238E27FC236}">
              <a16:creationId xmlns:a16="http://schemas.microsoft.com/office/drawing/2014/main" id="{08153DB3-6A1C-4905-B814-0DFA0D6F5E3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7" name="【学校施設】&#10;有形固定資産減価償却率グラフ枠">
          <a:extLst>
            <a:ext uri="{FF2B5EF4-FFF2-40B4-BE49-F238E27FC236}">
              <a16:creationId xmlns:a16="http://schemas.microsoft.com/office/drawing/2014/main" id="{B41233D6-BF52-45C1-BFC1-FB258BDB05E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08" name="直線コネクタ 607">
          <a:extLst>
            <a:ext uri="{FF2B5EF4-FFF2-40B4-BE49-F238E27FC236}">
              <a16:creationId xmlns:a16="http://schemas.microsoft.com/office/drawing/2014/main" id="{14321800-6F41-484C-A799-D59931F479E1}"/>
            </a:ext>
          </a:extLst>
        </xdr:cNvPr>
        <xdr:cNvCxnSpPr/>
      </xdr:nvCxnSpPr>
      <xdr:spPr>
        <a:xfrm flipV="1">
          <a:off x="14375764" y="930935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09" name="【学校施設】&#10;有形固定資産減価償却率最小値テキスト">
          <a:extLst>
            <a:ext uri="{FF2B5EF4-FFF2-40B4-BE49-F238E27FC236}">
              <a16:creationId xmlns:a16="http://schemas.microsoft.com/office/drawing/2014/main" id="{60804621-325C-4F41-9917-474B623F3510}"/>
            </a:ext>
          </a:extLst>
        </xdr:cNvPr>
        <xdr:cNvSpPr txBox="1"/>
      </xdr:nvSpPr>
      <xdr:spPr>
        <a:xfrm>
          <a:off x="1441450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10" name="直線コネクタ 609">
          <a:extLst>
            <a:ext uri="{FF2B5EF4-FFF2-40B4-BE49-F238E27FC236}">
              <a16:creationId xmlns:a16="http://schemas.microsoft.com/office/drawing/2014/main" id="{48A3BC57-42E7-448B-9784-03EB11EA29A9}"/>
            </a:ext>
          </a:extLst>
        </xdr:cNvPr>
        <xdr:cNvCxnSpPr/>
      </xdr:nvCxnSpPr>
      <xdr:spPr>
        <a:xfrm>
          <a:off x="14287500" y="10457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11" name="【学校施設】&#10;有形固定資産減価償却率最大値テキスト">
          <a:extLst>
            <a:ext uri="{FF2B5EF4-FFF2-40B4-BE49-F238E27FC236}">
              <a16:creationId xmlns:a16="http://schemas.microsoft.com/office/drawing/2014/main" id="{A7D51F23-258E-4E8B-B2AB-C368D16A7EFC}"/>
            </a:ext>
          </a:extLst>
        </xdr:cNvPr>
        <xdr:cNvSpPr txBox="1"/>
      </xdr:nvSpPr>
      <xdr:spPr>
        <a:xfrm>
          <a:off x="14414500"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12" name="直線コネクタ 611">
          <a:extLst>
            <a:ext uri="{FF2B5EF4-FFF2-40B4-BE49-F238E27FC236}">
              <a16:creationId xmlns:a16="http://schemas.microsoft.com/office/drawing/2014/main" id="{D1900267-B84E-4BD8-90BE-B472F5A5D815}"/>
            </a:ext>
          </a:extLst>
        </xdr:cNvPr>
        <xdr:cNvCxnSpPr/>
      </xdr:nvCxnSpPr>
      <xdr:spPr>
        <a:xfrm>
          <a:off x="142875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13" name="【学校施設】&#10;有形固定資産減価償却率平均値テキスト">
          <a:extLst>
            <a:ext uri="{FF2B5EF4-FFF2-40B4-BE49-F238E27FC236}">
              <a16:creationId xmlns:a16="http://schemas.microsoft.com/office/drawing/2014/main" id="{D6309860-4C09-44B7-883D-F998BA45B599}"/>
            </a:ext>
          </a:extLst>
        </xdr:cNvPr>
        <xdr:cNvSpPr txBox="1"/>
      </xdr:nvSpPr>
      <xdr:spPr>
        <a:xfrm>
          <a:off x="14414500"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14" name="フローチャート: 判断 613">
          <a:extLst>
            <a:ext uri="{FF2B5EF4-FFF2-40B4-BE49-F238E27FC236}">
              <a16:creationId xmlns:a16="http://schemas.microsoft.com/office/drawing/2014/main" id="{64A1DA1C-EA8E-4C4D-99FA-0C9D84988B05}"/>
            </a:ext>
          </a:extLst>
        </xdr:cNvPr>
        <xdr:cNvSpPr/>
      </xdr:nvSpPr>
      <xdr:spPr>
        <a:xfrm>
          <a:off x="14325600" y="98666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15" name="フローチャート: 判断 614">
          <a:extLst>
            <a:ext uri="{FF2B5EF4-FFF2-40B4-BE49-F238E27FC236}">
              <a16:creationId xmlns:a16="http://schemas.microsoft.com/office/drawing/2014/main" id="{9B6027C3-2518-4C7E-A8CD-5C66731533E8}"/>
            </a:ext>
          </a:extLst>
        </xdr:cNvPr>
        <xdr:cNvSpPr/>
      </xdr:nvSpPr>
      <xdr:spPr>
        <a:xfrm>
          <a:off x="135788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16" name="フローチャート: 判断 615">
          <a:extLst>
            <a:ext uri="{FF2B5EF4-FFF2-40B4-BE49-F238E27FC236}">
              <a16:creationId xmlns:a16="http://schemas.microsoft.com/office/drawing/2014/main" id="{05F25D5A-B36F-41EE-A819-C0FA1B5BB3DD}"/>
            </a:ext>
          </a:extLst>
        </xdr:cNvPr>
        <xdr:cNvSpPr/>
      </xdr:nvSpPr>
      <xdr:spPr>
        <a:xfrm>
          <a:off x="1280414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17" name="フローチャート: 判断 616">
          <a:extLst>
            <a:ext uri="{FF2B5EF4-FFF2-40B4-BE49-F238E27FC236}">
              <a16:creationId xmlns:a16="http://schemas.microsoft.com/office/drawing/2014/main" id="{F5D3ABB5-6FBE-467A-94F7-035FCF3E88F2}"/>
            </a:ext>
          </a:extLst>
        </xdr:cNvPr>
        <xdr:cNvSpPr/>
      </xdr:nvSpPr>
      <xdr:spPr>
        <a:xfrm>
          <a:off x="12029440" y="98117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18" name="フローチャート: 判断 617">
          <a:extLst>
            <a:ext uri="{FF2B5EF4-FFF2-40B4-BE49-F238E27FC236}">
              <a16:creationId xmlns:a16="http://schemas.microsoft.com/office/drawing/2014/main" id="{09A4D64B-3CAC-4B33-BC69-4435813D2FFA}"/>
            </a:ext>
          </a:extLst>
        </xdr:cNvPr>
        <xdr:cNvSpPr/>
      </xdr:nvSpPr>
      <xdr:spPr>
        <a:xfrm>
          <a:off x="11231880" y="979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14BE93B9-256B-4B29-A318-97E69B00472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6A9BE821-944A-4B34-A487-E3540D1A0CA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59C8977-160B-42BF-9DAF-9126DDCC6CB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225333A9-E0FE-473E-9573-1CDD1A541F2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781177FC-CF14-4B04-846B-EA14D7FD68B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170942</xdr:rowOff>
    </xdr:from>
    <xdr:to>
      <xdr:col>85</xdr:col>
      <xdr:colOff>177800</xdr:colOff>
      <xdr:row>61</xdr:row>
      <xdr:rowOff>101092</xdr:rowOff>
    </xdr:to>
    <xdr:sp macro="" textlink="">
      <xdr:nvSpPr>
        <xdr:cNvPr id="624" name="楕円 623">
          <a:extLst>
            <a:ext uri="{FF2B5EF4-FFF2-40B4-BE49-F238E27FC236}">
              <a16:creationId xmlns:a16="http://schemas.microsoft.com/office/drawing/2014/main" id="{219B6718-509C-492B-825A-CCDD4054CE3A}"/>
            </a:ext>
          </a:extLst>
        </xdr:cNvPr>
        <xdr:cNvSpPr/>
      </xdr:nvSpPr>
      <xdr:spPr>
        <a:xfrm>
          <a:off x="14325600" y="102293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149369</xdr:rowOff>
    </xdr:from>
    <xdr:ext cx="405111" cy="259045"/>
    <xdr:sp macro="" textlink="">
      <xdr:nvSpPr>
        <xdr:cNvPr id="625" name="【学校施設】&#10;有形固定資産減価償却率該当値テキスト">
          <a:extLst>
            <a:ext uri="{FF2B5EF4-FFF2-40B4-BE49-F238E27FC236}">
              <a16:creationId xmlns:a16="http://schemas.microsoft.com/office/drawing/2014/main" id="{BE26666F-65CB-48F7-B728-68FA78B88C3D}"/>
            </a:ext>
          </a:extLst>
        </xdr:cNvPr>
        <xdr:cNvSpPr txBox="1"/>
      </xdr:nvSpPr>
      <xdr:spPr>
        <a:xfrm>
          <a:off x="14414500"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626" name="楕円 625">
          <a:extLst>
            <a:ext uri="{FF2B5EF4-FFF2-40B4-BE49-F238E27FC236}">
              <a16:creationId xmlns:a16="http://schemas.microsoft.com/office/drawing/2014/main" id="{62A650D5-D3AF-4E72-BB6F-7E5DE3A8F103}"/>
            </a:ext>
          </a:extLst>
        </xdr:cNvPr>
        <xdr:cNvSpPr/>
      </xdr:nvSpPr>
      <xdr:spPr>
        <a:xfrm>
          <a:off x="1357884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50292</xdr:rowOff>
    </xdr:to>
    <xdr:cxnSp macro="">
      <xdr:nvCxnSpPr>
        <xdr:cNvPr id="627" name="直線コネクタ 626">
          <a:extLst>
            <a:ext uri="{FF2B5EF4-FFF2-40B4-BE49-F238E27FC236}">
              <a16:creationId xmlns:a16="http://schemas.microsoft.com/office/drawing/2014/main" id="{4DF97F10-ED5B-430A-9A15-2EC8DC32BC16}"/>
            </a:ext>
          </a:extLst>
        </xdr:cNvPr>
        <xdr:cNvCxnSpPr/>
      </xdr:nvCxnSpPr>
      <xdr:spPr>
        <a:xfrm>
          <a:off x="13629640" y="10237470"/>
          <a:ext cx="7467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93218</xdr:rowOff>
    </xdr:from>
    <xdr:to>
      <xdr:col>76</xdr:col>
      <xdr:colOff>165100</xdr:colOff>
      <xdr:row>61</xdr:row>
      <xdr:rowOff>23368</xdr:rowOff>
    </xdr:to>
    <xdr:sp macro="" textlink="">
      <xdr:nvSpPr>
        <xdr:cNvPr id="628" name="楕円 627">
          <a:extLst>
            <a:ext uri="{FF2B5EF4-FFF2-40B4-BE49-F238E27FC236}">
              <a16:creationId xmlns:a16="http://schemas.microsoft.com/office/drawing/2014/main" id="{D7A42D51-ADDC-423D-9B2C-E369A9626673}"/>
            </a:ext>
          </a:extLst>
        </xdr:cNvPr>
        <xdr:cNvSpPr/>
      </xdr:nvSpPr>
      <xdr:spPr>
        <a:xfrm>
          <a:off x="12804140" y="1015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144018</xdr:rowOff>
    </xdr:from>
    <xdr:to>
      <xdr:col>81</xdr:col>
      <xdr:colOff>50800</xdr:colOff>
      <xdr:row>61</xdr:row>
      <xdr:rowOff>11430</xdr:rowOff>
    </xdr:to>
    <xdr:cxnSp macro="">
      <xdr:nvCxnSpPr>
        <xdr:cNvPr id="629" name="直線コネクタ 628">
          <a:extLst>
            <a:ext uri="{FF2B5EF4-FFF2-40B4-BE49-F238E27FC236}">
              <a16:creationId xmlns:a16="http://schemas.microsoft.com/office/drawing/2014/main" id="{C7B9FFE2-87CE-4405-A848-FB277A57C113}"/>
            </a:ext>
          </a:extLst>
        </xdr:cNvPr>
        <xdr:cNvCxnSpPr/>
      </xdr:nvCxnSpPr>
      <xdr:spPr>
        <a:xfrm>
          <a:off x="12854940" y="10202418"/>
          <a:ext cx="7747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102362</xdr:rowOff>
    </xdr:from>
    <xdr:to>
      <xdr:col>72</xdr:col>
      <xdr:colOff>38100</xdr:colOff>
      <xdr:row>61</xdr:row>
      <xdr:rowOff>32512</xdr:rowOff>
    </xdr:to>
    <xdr:sp macro="" textlink="">
      <xdr:nvSpPr>
        <xdr:cNvPr id="630" name="楕円 629">
          <a:extLst>
            <a:ext uri="{FF2B5EF4-FFF2-40B4-BE49-F238E27FC236}">
              <a16:creationId xmlns:a16="http://schemas.microsoft.com/office/drawing/2014/main" id="{EC5A0893-98A8-4A46-8CFA-0975274A6CE5}"/>
            </a:ext>
          </a:extLst>
        </xdr:cNvPr>
        <xdr:cNvSpPr/>
      </xdr:nvSpPr>
      <xdr:spPr>
        <a:xfrm>
          <a:off x="12029440" y="10160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144018</xdr:rowOff>
    </xdr:from>
    <xdr:to>
      <xdr:col>76</xdr:col>
      <xdr:colOff>114300</xdr:colOff>
      <xdr:row>60</xdr:row>
      <xdr:rowOff>153162</xdr:rowOff>
    </xdr:to>
    <xdr:cxnSp macro="">
      <xdr:nvCxnSpPr>
        <xdr:cNvPr id="631" name="直線コネクタ 630">
          <a:extLst>
            <a:ext uri="{FF2B5EF4-FFF2-40B4-BE49-F238E27FC236}">
              <a16:creationId xmlns:a16="http://schemas.microsoft.com/office/drawing/2014/main" id="{C6C86BC8-5892-493E-AA2E-AD65333CF63A}"/>
            </a:ext>
          </a:extLst>
        </xdr:cNvPr>
        <xdr:cNvCxnSpPr/>
      </xdr:nvCxnSpPr>
      <xdr:spPr>
        <a:xfrm flipV="1">
          <a:off x="12072620" y="10202418"/>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129794</xdr:rowOff>
    </xdr:from>
    <xdr:to>
      <xdr:col>67</xdr:col>
      <xdr:colOff>101600</xdr:colOff>
      <xdr:row>61</xdr:row>
      <xdr:rowOff>59944</xdr:rowOff>
    </xdr:to>
    <xdr:sp macro="" textlink="">
      <xdr:nvSpPr>
        <xdr:cNvPr id="632" name="楕円 631">
          <a:extLst>
            <a:ext uri="{FF2B5EF4-FFF2-40B4-BE49-F238E27FC236}">
              <a16:creationId xmlns:a16="http://schemas.microsoft.com/office/drawing/2014/main" id="{93593974-B4BD-4530-A06B-F3617174C552}"/>
            </a:ext>
          </a:extLst>
        </xdr:cNvPr>
        <xdr:cNvSpPr/>
      </xdr:nvSpPr>
      <xdr:spPr>
        <a:xfrm>
          <a:off x="11231880" y="10188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153162</xdr:rowOff>
    </xdr:from>
    <xdr:to>
      <xdr:col>71</xdr:col>
      <xdr:colOff>177800</xdr:colOff>
      <xdr:row>61</xdr:row>
      <xdr:rowOff>9144</xdr:rowOff>
    </xdr:to>
    <xdr:cxnSp macro="">
      <xdr:nvCxnSpPr>
        <xdr:cNvPr id="633" name="直線コネクタ 632">
          <a:extLst>
            <a:ext uri="{FF2B5EF4-FFF2-40B4-BE49-F238E27FC236}">
              <a16:creationId xmlns:a16="http://schemas.microsoft.com/office/drawing/2014/main" id="{4C58053E-C71E-463A-AC85-1E756ED8F346}"/>
            </a:ext>
          </a:extLst>
        </xdr:cNvPr>
        <xdr:cNvCxnSpPr/>
      </xdr:nvCxnSpPr>
      <xdr:spPr>
        <a:xfrm flipV="1">
          <a:off x="11282680" y="10211562"/>
          <a:ext cx="78994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34" name="n_1aveValue【学校施設】&#10;有形固定資産減価償却率">
          <a:extLst>
            <a:ext uri="{FF2B5EF4-FFF2-40B4-BE49-F238E27FC236}">
              <a16:creationId xmlns:a16="http://schemas.microsoft.com/office/drawing/2014/main" id="{7C82A07D-902A-4C7B-BCA5-323BD80FE575}"/>
            </a:ext>
          </a:extLst>
        </xdr:cNvPr>
        <xdr:cNvSpPr txBox="1"/>
      </xdr:nvSpPr>
      <xdr:spPr>
        <a:xfrm>
          <a:off x="134372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35" name="n_2aveValue【学校施設】&#10;有形固定資産減価償却率">
          <a:extLst>
            <a:ext uri="{FF2B5EF4-FFF2-40B4-BE49-F238E27FC236}">
              <a16:creationId xmlns:a16="http://schemas.microsoft.com/office/drawing/2014/main" id="{FAFB467E-58CF-43CE-AC0C-0A2062894B6B}"/>
            </a:ext>
          </a:extLst>
        </xdr:cNvPr>
        <xdr:cNvSpPr txBox="1"/>
      </xdr:nvSpPr>
      <xdr:spPr>
        <a:xfrm>
          <a:off x="126752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36" name="n_3aveValue【学校施設】&#10;有形固定資産減価償却率">
          <a:extLst>
            <a:ext uri="{FF2B5EF4-FFF2-40B4-BE49-F238E27FC236}">
              <a16:creationId xmlns:a16="http://schemas.microsoft.com/office/drawing/2014/main" id="{4C8C4F83-B98E-4EEE-8CAD-0FC1143B4A2E}"/>
            </a:ext>
          </a:extLst>
        </xdr:cNvPr>
        <xdr:cNvSpPr txBox="1"/>
      </xdr:nvSpPr>
      <xdr:spPr>
        <a:xfrm>
          <a:off x="1190054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37" name="n_4aveValue【学校施設】&#10;有形固定資産減価償却率">
          <a:extLst>
            <a:ext uri="{FF2B5EF4-FFF2-40B4-BE49-F238E27FC236}">
              <a16:creationId xmlns:a16="http://schemas.microsoft.com/office/drawing/2014/main" id="{75C0D498-9B25-4844-803B-7088EA3BE708}"/>
            </a:ext>
          </a:extLst>
        </xdr:cNvPr>
        <xdr:cNvSpPr txBox="1"/>
      </xdr:nvSpPr>
      <xdr:spPr>
        <a:xfrm>
          <a:off x="1110298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38" name="n_1mainValue【学校施設】&#10;有形固定資産減価償却率">
          <a:extLst>
            <a:ext uri="{FF2B5EF4-FFF2-40B4-BE49-F238E27FC236}">
              <a16:creationId xmlns:a16="http://schemas.microsoft.com/office/drawing/2014/main" id="{F19BCA3B-36B1-43E9-81D3-3AA75443DC83}"/>
            </a:ext>
          </a:extLst>
        </xdr:cNvPr>
        <xdr:cNvSpPr txBox="1"/>
      </xdr:nvSpPr>
      <xdr:spPr>
        <a:xfrm>
          <a:off x="134372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14495</xdr:rowOff>
    </xdr:from>
    <xdr:ext cx="405111" cy="259045"/>
    <xdr:sp macro="" textlink="">
      <xdr:nvSpPr>
        <xdr:cNvPr id="639" name="n_2mainValue【学校施設】&#10;有形固定資産減価償却率">
          <a:extLst>
            <a:ext uri="{FF2B5EF4-FFF2-40B4-BE49-F238E27FC236}">
              <a16:creationId xmlns:a16="http://schemas.microsoft.com/office/drawing/2014/main" id="{F2EF42FC-8AE7-42C2-B619-FA1C2CB034B2}"/>
            </a:ext>
          </a:extLst>
        </xdr:cNvPr>
        <xdr:cNvSpPr txBox="1"/>
      </xdr:nvSpPr>
      <xdr:spPr>
        <a:xfrm>
          <a:off x="12675244" y="102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23639</xdr:rowOff>
    </xdr:from>
    <xdr:ext cx="405111" cy="259045"/>
    <xdr:sp macro="" textlink="">
      <xdr:nvSpPr>
        <xdr:cNvPr id="640" name="n_3mainValue【学校施設】&#10;有形固定資産減価償却率">
          <a:extLst>
            <a:ext uri="{FF2B5EF4-FFF2-40B4-BE49-F238E27FC236}">
              <a16:creationId xmlns:a16="http://schemas.microsoft.com/office/drawing/2014/main" id="{8A5D2D21-D8CA-4E18-A15D-AB2626FA47D1}"/>
            </a:ext>
          </a:extLst>
        </xdr:cNvPr>
        <xdr:cNvSpPr txBox="1"/>
      </xdr:nvSpPr>
      <xdr:spPr>
        <a:xfrm>
          <a:off x="11900544" y="1024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51071</xdr:rowOff>
    </xdr:from>
    <xdr:ext cx="405111" cy="259045"/>
    <xdr:sp macro="" textlink="">
      <xdr:nvSpPr>
        <xdr:cNvPr id="641" name="n_4mainValue【学校施設】&#10;有形固定資産減価償却率">
          <a:extLst>
            <a:ext uri="{FF2B5EF4-FFF2-40B4-BE49-F238E27FC236}">
              <a16:creationId xmlns:a16="http://schemas.microsoft.com/office/drawing/2014/main" id="{BC74CCE5-6291-43DF-A335-99033DEAFAE4}"/>
            </a:ext>
          </a:extLst>
        </xdr:cNvPr>
        <xdr:cNvSpPr txBox="1"/>
      </xdr:nvSpPr>
      <xdr:spPr>
        <a:xfrm>
          <a:off x="11102984" y="1027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a:extLst>
            <a:ext uri="{FF2B5EF4-FFF2-40B4-BE49-F238E27FC236}">
              <a16:creationId xmlns:a16="http://schemas.microsoft.com/office/drawing/2014/main" id="{0E4707B8-0EE3-497C-9E60-FA471CD468C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a:extLst>
            <a:ext uri="{FF2B5EF4-FFF2-40B4-BE49-F238E27FC236}">
              <a16:creationId xmlns:a16="http://schemas.microsoft.com/office/drawing/2014/main" id="{DA445035-DCCD-403A-A0D2-7BFF80C6872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a:extLst>
            <a:ext uri="{FF2B5EF4-FFF2-40B4-BE49-F238E27FC236}">
              <a16:creationId xmlns:a16="http://schemas.microsoft.com/office/drawing/2014/main" id="{1FE79BBD-3FEF-44CB-BC6C-F5C73CB0843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a:extLst>
            <a:ext uri="{FF2B5EF4-FFF2-40B4-BE49-F238E27FC236}">
              <a16:creationId xmlns:a16="http://schemas.microsoft.com/office/drawing/2014/main" id="{58EA5874-3FAD-4326-B299-4B1E891B81A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a:extLst>
            <a:ext uri="{FF2B5EF4-FFF2-40B4-BE49-F238E27FC236}">
              <a16:creationId xmlns:a16="http://schemas.microsoft.com/office/drawing/2014/main" id="{5A4DE1E9-1F3B-4DB9-908B-6C485B1FA44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a:extLst>
            <a:ext uri="{FF2B5EF4-FFF2-40B4-BE49-F238E27FC236}">
              <a16:creationId xmlns:a16="http://schemas.microsoft.com/office/drawing/2014/main" id="{7931025F-E964-4879-AC37-4D9D0577952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a:extLst>
            <a:ext uri="{FF2B5EF4-FFF2-40B4-BE49-F238E27FC236}">
              <a16:creationId xmlns:a16="http://schemas.microsoft.com/office/drawing/2014/main" id="{5D3C6BE9-2F50-4AD1-AF27-56DEC298F97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id="{A8CDE1DC-769F-4EF2-9824-4797DE6D19F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id="{8855F08F-F1B4-4619-8720-FD0DAD197B1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id="{C207BBB7-7283-4900-8595-4B0849A2180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a:extLst>
            <a:ext uri="{FF2B5EF4-FFF2-40B4-BE49-F238E27FC236}">
              <a16:creationId xmlns:a16="http://schemas.microsoft.com/office/drawing/2014/main" id="{35B9D0E2-84FB-45AA-BA55-808A2C80A64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3" name="テキスト ボックス 652">
          <a:extLst>
            <a:ext uri="{FF2B5EF4-FFF2-40B4-BE49-F238E27FC236}">
              <a16:creationId xmlns:a16="http://schemas.microsoft.com/office/drawing/2014/main" id="{6BC856A2-C708-40A6-88F3-1423FFCC4EB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a:extLst>
            <a:ext uri="{FF2B5EF4-FFF2-40B4-BE49-F238E27FC236}">
              <a16:creationId xmlns:a16="http://schemas.microsoft.com/office/drawing/2014/main" id="{1DFDDCCE-01E7-4631-9EC1-1A615619815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5" name="テキスト ボックス 654">
          <a:extLst>
            <a:ext uri="{FF2B5EF4-FFF2-40B4-BE49-F238E27FC236}">
              <a16:creationId xmlns:a16="http://schemas.microsoft.com/office/drawing/2014/main" id="{3A10CF58-B914-4D37-A1A1-C86C05BBF30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a:extLst>
            <a:ext uri="{FF2B5EF4-FFF2-40B4-BE49-F238E27FC236}">
              <a16:creationId xmlns:a16="http://schemas.microsoft.com/office/drawing/2014/main" id="{3DED91A2-A34B-48AD-AC98-2F209C6F6D3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7" name="テキスト ボックス 656">
          <a:extLst>
            <a:ext uri="{FF2B5EF4-FFF2-40B4-BE49-F238E27FC236}">
              <a16:creationId xmlns:a16="http://schemas.microsoft.com/office/drawing/2014/main" id="{EBDA5DE6-9EC3-4812-9F20-6595F68821C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a:extLst>
            <a:ext uri="{FF2B5EF4-FFF2-40B4-BE49-F238E27FC236}">
              <a16:creationId xmlns:a16="http://schemas.microsoft.com/office/drawing/2014/main" id="{98970C09-44A7-41F3-B654-BAEA8079C04F}"/>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9" name="テキスト ボックス 658">
          <a:extLst>
            <a:ext uri="{FF2B5EF4-FFF2-40B4-BE49-F238E27FC236}">
              <a16:creationId xmlns:a16="http://schemas.microsoft.com/office/drawing/2014/main" id="{6DBCB424-E38D-4307-AD7E-73945D8DD0E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a:extLst>
            <a:ext uri="{FF2B5EF4-FFF2-40B4-BE49-F238E27FC236}">
              <a16:creationId xmlns:a16="http://schemas.microsoft.com/office/drawing/2014/main" id="{EC7C9BC8-2424-4E66-A668-F87557189AE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1" name="テキスト ボックス 660">
          <a:extLst>
            <a:ext uri="{FF2B5EF4-FFF2-40B4-BE49-F238E27FC236}">
              <a16:creationId xmlns:a16="http://schemas.microsoft.com/office/drawing/2014/main" id="{5E27B8D1-6F09-45AD-ACA2-AB45AFB15FE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a:extLst>
            <a:ext uri="{FF2B5EF4-FFF2-40B4-BE49-F238E27FC236}">
              <a16:creationId xmlns:a16="http://schemas.microsoft.com/office/drawing/2014/main" id="{EF39C341-34A8-41AA-A07C-C4063292D5F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3" name="テキスト ボックス 662">
          <a:extLst>
            <a:ext uri="{FF2B5EF4-FFF2-40B4-BE49-F238E27FC236}">
              <a16:creationId xmlns:a16="http://schemas.microsoft.com/office/drawing/2014/main" id="{36B36DBA-88BA-4BB2-8099-0FBCF1ED728E}"/>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学校施設】&#10;一人当たり面積グラフ枠">
          <a:extLst>
            <a:ext uri="{FF2B5EF4-FFF2-40B4-BE49-F238E27FC236}">
              <a16:creationId xmlns:a16="http://schemas.microsoft.com/office/drawing/2014/main" id="{4637634E-0FD9-4770-8170-7A873213CCB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65" name="直線コネクタ 664">
          <a:extLst>
            <a:ext uri="{FF2B5EF4-FFF2-40B4-BE49-F238E27FC236}">
              <a16:creationId xmlns:a16="http://schemas.microsoft.com/office/drawing/2014/main" id="{A9607E9A-F089-4EB1-BD81-5F58AD869D1A}"/>
            </a:ext>
          </a:extLst>
        </xdr:cNvPr>
        <xdr:cNvCxnSpPr/>
      </xdr:nvCxnSpPr>
      <xdr:spPr>
        <a:xfrm flipV="1">
          <a:off x="19509104" y="9385744"/>
          <a:ext cx="0" cy="120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66" name="【学校施設】&#10;一人当たり面積最小値テキスト">
          <a:extLst>
            <a:ext uri="{FF2B5EF4-FFF2-40B4-BE49-F238E27FC236}">
              <a16:creationId xmlns:a16="http://schemas.microsoft.com/office/drawing/2014/main" id="{F749F5B6-F628-42E2-A4DD-E6D441ED2F14}"/>
            </a:ext>
          </a:extLst>
        </xdr:cNvPr>
        <xdr:cNvSpPr txBox="1"/>
      </xdr:nvSpPr>
      <xdr:spPr>
        <a:xfrm>
          <a:off x="19547840" y="105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67" name="直線コネクタ 666">
          <a:extLst>
            <a:ext uri="{FF2B5EF4-FFF2-40B4-BE49-F238E27FC236}">
              <a16:creationId xmlns:a16="http://schemas.microsoft.com/office/drawing/2014/main" id="{6415E432-CBDF-42B2-9BF2-56EBEA9C9388}"/>
            </a:ext>
          </a:extLst>
        </xdr:cNvPr>
        <xdr:cNvCxnSpPr/>
      </xdr:nvCxnSpPr>
      <xdr:spPr>
        <a:xfrm>
          <a:off x="19443700" y="10593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68" name="【学校施設】&#10;一人当たり面積最大値テキスト">
          <a:extLst>
            <a:ext uri="{FF2B5EF4-FFF2-40B4-BE49-F238E27FC236}">
              <a16:creationId xmlns:a16="http://schemas.microsoft.com/office/drawing/2014/main" id="{473CA854-1085-48F8-B7E8-15C13B1BE2F9}"/>
            </a:ext>
          </a:extLst>
        </xdr:cNvPr>
        <xdr:cNvSpPr txBox="1"/>
      </xdr:nvSpPr>
      <xdr:spPr>
        <a:xfrm>
          <a:off x="19547840" y="916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69" name="直線コネクタ 668">
          <a:extLst>
            <a:ext uri="{FF2B5EF4-FFF2-40B4-BE49-F238E27FC236}">
              <a16:creationId xmlns:a16="http://schemas.microsoft.com/office/drawing/2014/main" id="{C9DD3EF0-F70E-44E3-B50E-01759EE432E7}"/>
            </a:ext>
          </a:extLst>
        </xdr:cNvPr>
        <xdr:cNvCxnSpPr/>
      </xdr:nvCxnSpPr>
      <xdr:spPr>
        <a:xfrm>
          <a:off x="19443700" y="9385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670" name="【学校施設】&#10;一人当たり面積平均値テキスト">
          <a:extLst>
            <a:ext uri="{FF2B5EF4-FFF2-40B4-BE49-F238E27FC236}">
              <a16:creationId xmlns:a16="http://schemas.microsoft.com/office/drawing/2014/main" id="{D5C73A90-15BE-4344-9619-40632A8EB737}"/>
            </a:ext>
          </a:extLst>
        </xdr:cNvPr>
        <xdr:cNvSpPr txBox="1"/>
      </xdr:nvSpPr>
      <xdr:spPr>
        <a:xfrm>
          <a:off x="19547840" y="1017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71" name="フローチャート: 判断 670">
          <a:extLst>
            <a:ext uri="{FF2B5EF4-FFF2-40B4-BE49-F238E27FC236}">
              <a16:creationId xmlns:a16="http://schemas.microsoft.com/office/drawing/2014/main" id="{C9D72822-23C2-4B5A-B06D-8A235DE8F6DC}"/>
            </a:ext>
          </a:extLst>
        </xdr:cNvPr>
        <xdr:cNvSpPr/>
      </xdr:nvSpPr>
      <xdr:spPr>
        <a:xfrm>
          <a:off x="19458940" y="10321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72" name="フローチャート: 判断 671">
          <a:extLst>
            <a:ext uri="{FF2B5EF4-FFF2-40B4-BE49-F238E27FC236}">
              <a16:creationId xmlns:a16="http://schemas.microsoft.com/office/drawing/2014/main" id="{6C06E83E-2AE0-4E99-948A-7B30557B0580}"/>
            </a:ext>
          </a:extLst>
        </xdr:cNvPr>
        <xdr:cNvSpPr/>
      </xdr:nvSpPr>
      <xdr:spPr>
        <a:xfrm>
          <a:off x="18735040" y="10324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73" name="フローチャート: 判断 672">
          <a:extLst>
            <a:ext uri="{FF2B5EF4-FFF2-40B4-BE49-F238E27FC236}">
              <a16:creationId xmlns:a16="http://schemas.microsoft.com/office/drawing/2014/main" id="{E4B54CB5-2D47-460D-8A3D-BE2FE2993B18}"/>
            </a:ext>
          </a:extLst>
        </xdr:cNvPr>
        <xdr:cNvSpPr/>
      </xdr:nvSpPr>
      <xdr:spPr>
        <a:xfrm>
          <a:off x="17937480" y="103251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74" name="フローチャート: 判断 673">
          <a:extLst>
            <a:ext uri="{FF2B5EF4-FFF2-40B4-BE49-F238E27FC236}">
              <a16:creationId xmlns:a16="http://schemas.microsoft.com/office/drawing/2014/main" id="{968F8944-60B8-4674-AFCE-74E57B09668E}"/>
            </a:ext>
          </a:extLst>
        </xdr:cNvPr>
        <xdr:cNvSpPr/>
      </xdr:nvSpPr>
      <xdr:spPr>
        <a:xfrm>
          <a:off x="17162780" y="1033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75" name="フローチャート: 判断 674">
          <a:extLst>
            <a:ext uri="{FF2B5EF4-FFF2-40B4-BE49-F238E27FC236}">
              <a16:creationId xmlns:a16="http://schemas.microsoft.com/office/drawing/2014/main" id="{8BD4CA13-2EF1-4E88-AE27-AAD927F43287}"/>
            </a:ext>
          </a:extLst>
        </xdr:cNvPr>
        <xdr:cNvSpPr/>
      </xdr:nvSpPr>
      <xdr:spPr>
        <a:xfrm>
          <a:off x="16388080" y="10335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380DA313-492E-4F3F-A66F-7A28EAF7A15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86F59548-4661-44EF-8B5A-44386B59119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2302EA30-5D67-4885-A73A-3A0CA85868A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7968E31C-30EB-4283-A542-3061AD64282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80E5F2E9-9DBF-466B-86E5-26F4CE2A912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121983</xdr:rowOff>
    </xdr:from>
    <xdr:to>
      <xdr:col>116</xdr:col>
      <xdr:colOff>114300</xdr:colOff>
      <xdr:row>62</xdr:row>
      <xdr:rowOff>52133</xdr:rowOff>
    </xdr:to>
    <xdr:sp macro="" textlink="">
      <xdr:nvSpPr>
        <xdr:cNvPr id="681" name="楕円 680">
          <a:extLst>
            <a:ext uri="{FF2B5EF4-FFF2-40B4-BE49-F238E27FC236}">
              <a16:creationId xmlns:a16="http://schemas.microsoft.com/office/drawing/2014/main" id="{2BF4CAEC-14FA-4B85-8106-21189CD4AC1F}"/>
            </a:ext>
          </a:extLst>
        </xdr:cNvPr>
        <xdr:cNvSpPr/>
      </xdr:nvSpPr>
      <xdr:spPr>
        <a:xfrm>
          <a:off x="19458940" y="103480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100410</xdr:rowOff>
    </xdr:from>
    <xdr:ext cx="469744" cy="259045"/>
    <xdr:sp macro="" textlink="">
      <xdr:nvSpPr>
        <xdr:cNvPr id="682" name="【学校施設】&#10;一人当たり面積該当値テキスト">
          <a:extLst>
            <a:ext uri="{FF2B5EF4-FFF2-40B4-BE49-F238E27FC236}">
              <a16:creationId xmlns:a16="http://schemas.microsoft.com/office/drawing/2014/main" id="{528DF130-55ED-4617-83CB-48AA9792767B}"/>
            </a:ext>
          </a:extLst>
        </xdr:cNvPr>
        <xdr:cNvSpPr txBox="1"/>
      </xdr:nvSpPr>
      <xdr:spPr>
        <a:xfrm>
          <a:off x="19547840" y="1032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130556</xdr:rowOff>
    </xdr:from>
    <xdr:to>
      <xdr:col>112</xdr:col>
      <xdr:colOff>38100</xdr:colOff>
      <xdr:row>62</xdr:row>
      <xdr:rowOff>60706</xdr:rowOff>
    </xdr:to>
    <xdr:sp macro="" textlink="">
      <xdr:nvSpPr>
        <xdr:cNvPr id="683" name="楕円 682">
          <a:extLst>
            <a:ext uri="{FF2B5EF4-FFF2-40B4-BE49-F238E27FC236}">
              <a16:creationId xmlns:a16="http://schemas.microsoft.com/office/drawing/2014/main" id="{89445607-B826-4795-BEA5-3D95F043EFC1}"/>
            </a:ext>
          </a:extLst>
        </xdr:cNvPr>
        <xdr:cNvSpPr/>
      </xdr:nvSpPr>
      <xdr:spPr>
        <a:xfrm>
          <a:off x="18735040" y="103565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xdr:rowOff>
    </xdr:from>
    <xdr:to>
      <xdr:col>116</xdr:col>
      <xdr:colOff>63500</xdr:colOff>
      <xdr:row>62</xdr:row>
      <xdr:rowOff>9906</xdr:rowOff>
    </xdr:to>
    <xdr:cxnSp macro="">
      <xdr:nvCxnSpPr>
        <xdr:cNvPr id="684" name="直線コネクタ 683">
          <a:extLst>
            <a:ext uri="{FF2B5EF4-FFF2-40B4-BE49-F238E27FC236}">
              <a16:creationId xmlns:a16="http://schemas.microsoft.com/office/drawing/2014/main" id="{64BF5D44-2905-4D2B-A92F-E49FA2F50C58}"/>
            </a:ext>
          </a:extLst>
        </xdr:cNvPr>
        <xdr:cNvCxnSpPr/>
      </xdr:nvCxnSpPr>
      <xdr:spPr>
        <a:xfrm flipV="1">
          <a:off x="18778220" y="10395013"/>
          <a:ext cx="73152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141415</xdr:rowOff>
    </xdr:from>
    <xdr:to>
      <xdr:col>107</xdr:col>
      <xdr:colOff>101600</xdr:colOff>
      <xdr:row>62</xdr:row>
      <xdr:rowOff>71565</xdr:rowOff>
    </xdr:to>
    <xdr:sp macro="" textlink="">
      <xdr:nvSpPr>
        <xdr:cNvPr id="685" name="楕円 684">
          <a:extLst>
            <a:ext uri="{FF2B5EF4-FFF2-40B4-BE49-F238E27FC236}">
              <a16:creationId xmlns:a16="http://schemas.microsoft.com/office/drawing/2014/main" id="{D0795384-8B8A-48B7-A192-6C55CFE284A6}"/>
            </a:ext>
          </a:extLst>
        </xdr:cNvPr>
        <xdr:cNvSpPr/>
      </xdr:nvSpPr>
      <xdr:spPr>
        <a:xfrm>
          <a:off x="17937480" y="10367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9906</xdr:rowOff>
    </xdr:from>
    <xdr:to>
      <xdr:col>111</xdr:col>
      <xdr:colOff>177800</xdr:colOff>
      <xdr:row>62</xdr:row>
      <xdr:rowOff>20765</xdr:rowOff>
    </xdr:to>
    <xdr:cxnSp macro="">
      <xdr:nvCxnSpPr>
        <xdr:cNvPr id="686" name="直線コネクタ 685">
          <a:extLst>
            <a:ext uri="{FF2B5EF4-FFF2-40B4-BE49-F238E27FC236}">
              <a16:creationId xmlns:a16="http://schemas.microsoft.com/office/drawing/2014/main" id="{B1A73AC7-D04C-4263-9C71-6FD5A14D37F9}"/>
            </a:ext>
          </a:extLst>
        </xdr:cNvPr>
        <xdr:cNvCxnSpPr/>
      </xdr:nvCxnSpPr>
      <xdr:spPr>
        <a:xfrm flipV="1">
          <a:off x="17988280" y="10403586"/>
          <a:ext cx="78994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687" name="楕円 686">
          <a:extLst>
            <a:ext uri="{FF2B5EF4-FFF2-40B4-BE49-F238E27FC236}">
              <a16:creationId xmlns:a16="http://schemas.microsoft.com/office/drawing/2014/main" id="{A983F330-791F-4F2A-85D2-5C2C6A43CD0F}"/>
            </a:ext>
          </a:extLst>
        </xdr:cNvPr>
        <xdr:cNvSpPr/>
      </xdr:nvSpPr>
      <xdr:spPr>
        <a:xfrm>
          <a:off x="17162780" y="103741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20765</xdr:rowOff>
    </xdr:from>
    <xdr:to>
      <xdr:col>107</xdr:col>
      <xdr:colOff>50800</xdr:colOff>
      <xdr:row>62</xdr:row>
      <xdr:rowOff>27432</xdr:rowOff>
    </xdr:to>
    <xdr:cxnSp macro="">
      <xdr:nvCxnSpPr>
        <xdr:cNvPr id="688" name="直線コネクタ 687">
          <a:extLst>
            <a:ext uri="{FF2B5EF4-FFF2-40B4-BE49-F238E27FC236}">
              <a16:creationId xmlns:a16="http://schemas.microsoft.com/office/drawing/2014/main" id="{9F52E0FF-7005-4308-82F9-1EC1F2D39E9E}"/>
            </a:ext>
          </a:extLst>
        </xdr:cNvPr>
        <xdr:cNvCxnSpPr/>
      </xdr:nvCxnSpPr>
      <xdr:spPr>
        <a:xfrm flipV="1">
          <a:off x="17213580" y="10414445"/>
          <a:ext cx="7747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155893</xdr:rowOff>
    </xdr:from>
    <xdr:to>
      <xdr:col>98</xdr:col>
      <xdr:colOff>38100</xdr:colOff>
      <xdr:row>62</xdr:row>
      <xdr:rowOff>86043</xdr:rowOff>
    </xdr:to>
    <xdr:sp macro="" textlink="">
      <xdr:nvSpPr>
        <xdr:cNvPr id="689" name="楕円 688">
          <a:extLst>
            <a:ext uri="{FF2B5EF4-FFF2-40B4-BE49-F238E27FC236}">
              <a16:creationId xmlns:a16="http://schemas.microsoft.com/office/drawing/2014/main" id="{BE14F89D-EF7B-4BDD-9781-3107C64933ED}"/>
            </a:ext>
          </a:extLst>
        </xdr:cNvPr>
        <xdr:cNvSpPr/>
      </xdr:nvSpPr>
      <xdr:spPr>
        <a:xfrm>
          <a:off x="16388080" y="10381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27432</xdr:rowOff>
    </xdr:from>
    <xdr:to>
      <xdr:col>102</xdr:col>
      <xdr:colOff>114300</xdr:colOff>
      <xdr:row>62</xdr:row>
      <xdr:rowOff>35243</xdr:rowOff>
    </xdr:to>
    <xdr:cxnSp macro="">
      <xdr:nvCxnSpPr>
        <xdr:cNvPr id="690" name="直線コネクタ 689">
          <a:extLst>
            <a:ext uri="{FF2B5EF4-FFF2-40B4-BE49-F238E27FC236}">
              <a16:creationId xmlns:a16="http://schemas.microsoft.com/office/drawing/2014/main" id="{796D3A3B-564A-4146-BDDF-9768F8678439}"/>
            </a:ext>
          </a:extLst>
        </xdr:cNvPr>
        <xdr:cNvCxnSpPr/>
      </xdr:nvCxnSpPr>
      <xdr:spPr>
        <a:xfrm flipV="1">
          <a:off x="16431260" y="10421112"/>
          <a:ext cx="78232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691" name="n_1aveValue【学校施設】&#10;一人当たり面積">
          <a:extLst>
            <a:ext uri="{FF2B5EF4-FFF2-40B4-BE49-F238E27FC236}">
              <a16:creationId xmlns:a16="http://schemas.microsoft.com/office/drawing/2014/main" id="{94248ACE-6285-4A1F-A295-09FB2ADE4A18}"/>
            </a:ext>
          </a:extLst>
        </xdr:cNvPr>
        <xdr:cNvSpPr txBox="1"/>
      </xdr:nvSpPr>
      <xdr:spPr>
        <a:xfrm>
          <a:off x="18561127" y="1010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692" name="n_2aveValue【学校施設】&#10;一人当たり面積">
          <a:extLst>
            <a:ext uri="{FF2B5EF4-FFF2-40B4-BE49-F238E27FC236}">
              <a16:creationId xmlns:a16="http://schemas.microsoft.com/office/drawing/2014/main" id="{7AD19BB1-CAD0-4DE3-8A83-4EFB5A645FAA}"/>
            </a:ext>
          </a:extLst>
        </xdr:cNvPr>
        <xdr:cNvSpPr txBox="1"/>
      </xdr:nvSpPr>
      <xdr:spPr>
        <a:xfrm>
          <a:off x="1777626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93" name="n_3aveValue【学校施設】&#10;一人当たり面積">
          <a:extLst>
            <a:ext uri="{FF2B5EF4-FFF2-40B4-BE49-F238E27FC236}">
              <a16:creationId xmlns:a16="http://schemas.microsoft.com/office/drawing/2014/main" id="{18E2B839-0705-426F-8CC8-AF8BEBBB4E59}"/>
            </a:ext>
          </a:extLst>
        </xdr:cNvPr>
        <xdr:cNvSpPr txBox="1"/>
      </xdr:nvSpPr>
      <xdr:spPr>
        <a:xfrm>
          <a:off x="17001567" y="1011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694" name="n_4aveValue【学校施設】&#10;一人当たり面積">
          <a:extLst>
            <a:ext uri="{FF2B5EF4-FFF2-40B4-BE49-F238E27FC236}">
              <a16:creationId xmlns:a16="http://schemas.microsoft.com/office/drawing/2014/main" id="{C67735AF-5CEA-483E-8F87-2E7FC64A6A4C}"/>
            </a:ext>
          </a:extLst>
        </xdr:cNvPr>
        <xdr:cNvSpPr txBox="1"/>
      </xdr:nvSpPr>
      <xdr:spPr>
        <a:xfrm>
          <a:off x="16226867" y="1011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51833</xdr:rowOff>
    </xdr:from>
    <xdr:ext cx="469744" cy="259045"/>
    <xdr:sp macro="" textlink="">
      <xdr:nvSpPr>
        <xdr:cNvPr id="695" name="n_1mainValue【学校施設】&#10;一人当たり面積">
          <a:extLst>
            <a:ext uri="{FF2B5EF4-FFF2-40B4-BE49-F238E27FC236}">
              <a16:creationId xmlns:a16="http://schemas.microsoft.com/office/drawing/2014/main" id="{8B68D9C0-1B04-42A4-8D41-693AB0F13A69}"/>
            </a:ext>
          </a:extLst>
        </xdr:cNvPr>
        <xdr:cNvSpPr txBox="1"/>
      </xdr:nvSpPr>
      <xdr:spPr>
        <a:xfrm>
          <a:off x="18561127" y="104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62692</xdr:rowOff>
    </xdr:from>
    <xdr:ext cx="469744" cy="259045"/>
    <xdr:sp macro="" textlink="">
      <xdr:nvSpPr>
        <xdr:cNvPr id="696" name="n_2mainValue【学校施設】&#10;一人当たり面積">
          <a:extLst>
            <a:ext uri="{FF2B5EF4-FFF2-40B4-BE49-F238E27FC236}">
              <a16:creationId xmlns:a16="http://schemas.microsoft.com/office/drawing/2014/main" id="{D6DD0609-3F9D-4F0D-BADA-B556D57B0B1E}"/>
            </a:ext>
          </a:extLst>
        </xdr:cNvPr>
        <xdr:cNvSpPr txBox="1"/>
      </xdr:nvSpPr>
      <xdr:spPr>
        <a:xfrm>
          <a:off x="17776267" y="1045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69359</xdr:rowOff>
    </xdr:from>
    <xdr:ext cx="469744" cy="259045"/>
    <xdr:sp macro="" textlink="">
      <xdr:nvSpPr>
        <xdr:cNvPr id="697" name="n_3mainValue【学校施設】&#10;一人当たり面積">
          <a:extLst>
            <a:ext uri="{FF2B5EF4-FFF2-40B4-BE49-F238E27FC236}">
              <a16:creationId xmlns:a16="http://schemas.microsoft.com/office/drawing/2014/main" id="{C955EFC5-7AE5-40F4-858A-719129D8E26D}"/>
            </a:ext>
          </a:extLst>
        </xdr:cNvPr>
        <xdr:cNvSpPr txBox="1"/>
      </xdr:nvSpPr>
      <xdr:spPr>
        <a:xfrm>
          <a:off x="17001567" y="1046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77170</xdr:rowOff>
    </xdr:from>
    <xdr:ext cx="469744" cy="259045"/>
    <xdr:sp macro="" textlink="">
      <xdr:nvSpPr>
        <xdr:cNvPr id="698" name="n_4mainValue【学校施設】&#10;一人当たり面積">
          <a:extLst>
            <a:ext uri="{FF2B5EF4-FFF2-40B4-BE49-F238E27FC236}">
              <a16:creationId xmlns:a16="http://schemas.microsoft.com/office/drawing/2014/main" id="{AD2C7E49-8969-4F47-A32D-ED5E3DD565F0}"/>
            </a:ext>
          </a:extLst>
        </xdr:cNvPr>
        <xdr:cNvSpPr txBox="1"/>
      </xdr:nvSpPr>
      <xdr:spPr>
        <a:xfrm>
          <a:off x="16226867" y="10470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9" name="正方形/長方形 698">
          <a:extLst>
            <a:ext uri="{FF2B5EF4-FFF2-40B4-BE49-F238E27FC236}">
              <a16:creationId xmlns:a16="http://schemas.microsoft.com/office/drawing/2014/main" id="{18C2A035-6687-40ED-85F4-341B0BB4F3C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0" name="正方形/長方形 699">
          <a:extLst>
            <a:ext uri="{FF2B5EF4-FFF2-40B4-BE49-F238E27FC236}">
              <a16:creationId xmlns:a16="http://schemas.microsoft.com/office/drawing/2014/main" id="{961A53A7-85BE-4156-B270-5EF1453965A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1" name="正方形/長方形 700">
          <a:extLst>
            <a:ext uri="{FF2B5EF4-FFF2-40B4-BE49-F238E27FC236}">
              <a16:creationId xmlns:a16="http://schemas.microsoft.com/office/drawing/2014/main" id="{F0F75B4E-0604-4446-99A5-2E54D7EC810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2" name="正方形/長方形 701">
          <a:extLst>
            <a:ext uri="{FF2B5EF4-FFF2-40B4-BE49-F238E27FC236}">
              <a16:creationId xmlns:a16="http://schemas.microsoft.com/office/drawing/2014/main" id="{476556C9-BD98-4089-9C21-73F9C4B9B77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3" name="正方形/長方形 702">
          <a:extLst>
            <a:ext uri="{FF2B5EF4-FFF2-40B4-BE49-F238E27FC236}">
              <a16:creationId xmlns:a16="http://schemas.microsoft.com/office/drawing/2014/main" id="{42171C78-BDA1-4752-A77D-E39FF4342CE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4" name="正方形/長方形 703">
          <a:extLst>
            <a:ext uri="{FF2B5EF4-FFF2-40B4-BE49-F238E27FC236}">
              <a16:creationId xmlns:a16="http://schemas.microsoft.com/office/drawing/2014/main" id="{40887B1A-44C8-40D5-8071-1258271B021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5" name="正方形/長方形 704">
          <a:extLst>
            <a:ext uri="{FF2B5EF4-FFF2-40B4-BE49-F238E27FC236}">
              <a16:creationId xmlns:a16="http://schemas.microsoft.com/office/drawing/2014/main" id="{0BE60FCF-A9AD-4DD8-BA3D-F0FC4D50F36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正方形/長方形 705">
          <a:extLst>
            <a:ext uri="{FF2B5EF4-FFF2-40B4-BE49-F238E27FC236}">
              <a16:creationId xmlns:a16="http://schemas.microsoft.com/office/drawing/2014/main" id="{965C080E-F833-4F58-8311-70E26B9F3E7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7" name="テキスト ボックス 706">
          <a:extLst>
            <a:ext uri="{FF2B5EF4-FFF2-40B4-BE49-F238E27FC236}">
              <a16:creationId xmlns:a16="http://schemas.microsoft.com/office/drawing/2014/main" id="{A66A4195-721F-44EB-B413-7AAE1BD694F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8" name="直線コネクタ 707">
          <a:extLst>
            <a:ext uri="{FF2B5EF4-FFF2-40B4-BE49-F238E27FC236}">
              <a16:creationId xmlns:a16="http://schemas.microsoft.com/office/drawing/2014/main" id="{0CC9C35E-6102-4695-9BCF-215BE02DFF7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9" name="テキスト ボックス 708">
          <a:extLst>
            <a:ext uri="{FF2B5EF4-FFF2-40B4-BE49-F238E27FC236}">
              <a16:creationId xmlns:a16="http://schemas.microsoft.com/office/drawing/2014/main" id="{9DC05C33-6546-4430-B2D8-94C1D24618C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0" name="直線コネクタ 709">
          <a:extLst>
            <a:ext uri="{FF2B5EF4-FFF2-40B4-BE49-F238E27FC236}">
              <a16:creationId xmlns:a16="http://schemas.microsoft.com/office/drawing/2014/main" id="{EE3EA7B0-D5D0-4643-A47A-16520C9C584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1" name="テキスト ボックス 710">
          <a:extLst>
            <a:ext uri="{FF2B5EF4-FFF2-40B4-BE49-F238E27FC236}">
              <a16:creationId xmlns:a16="http://schemas.microsoft.com/office/drawing/2014/main" id="{B0A6DB0D-4923-4032-B9F8-4865622842AB}"/>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2" name="直線コネクタ 711">
          <a:extLst>
            <a:ext uri="{FF2B5EF4-FFF2-40B4-BE49-F238E27FC236}">
              <a16:creationId xmlns:a16="http://schemas.microsoft.com/office/drawing/2014/main" id="{22F3AE1D-E899-494E-B000-2D12012A3F87}"/>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3" name="テキスト ボックス 712">
          <a:extLst>
            <a:ext uri="{FF2B5EF4-FFF2-40B4-BE49-F238E27FC236}">
              <a16:creationId xmlns:a16="http://schemas.microsoft.com/office/drawing/2014/main" id="{F1FC7AF0-2035-47E1-A09F-8C71495E3CAC}"/>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4" name="直線コネクタ 713">
          <a:extLst>
            <a:ext uri="{FF2B5EF4-FFF2-40B4-BE49-F238E27FC236}">
              <a16:creationId xmlns:a16="http://schemas.microsoft.com/office/drawing/2014/main" id="{EAEEA3B4-FA1B-476A-B8E2-0C2565C09D4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5" name="テキスト ボックス 714">
          <a:extLst>
            <a:ext uri="{FF2B5EF4-FFF2-40B4-BE49-F238E27FC236}">
              <a16:creationId xmlns:a16="http://schemas.microsoft.com/office/drawing/2014/main" id="{F716CAC3-0601-4BAC-9D76-CA2309CEA93C}"/>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6" name="直線コネクタ 715">
          <a:extLst>
            <a:ext uri="{FF2B5EF4-FFF2-40B4-BE49-F238E27FC236}">
              <a16:creationId xmlns:a16="http://schemas.microsoft.com/office/drawing/2014/main" id="{812DCAFC-05E8-40AF-8E6B-CA1B8574C78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7" name="テキスト ボックス 716">
          <a:extLst>
            <a:ext uri="{FF2B5EF4-FFF2-40B4-BE49-F238E27FC236}">
              <a16:creationId xmlns:a16="http://schemas.microsoft.com/office/drawing/2014/main" id="{8365D6C5-8209-4AFE-9730-34689F8B5D0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8" name="直線コネクタ 717">
          <a:extLst>
            <a:ext uri="{FF2B5EF4-FFF2-40B4-BE49-F238E27FC236}">
              <a16:creationId xmlns:a16="http://schemas.microsoft.com/office/drawing/2014/main" id="{A8180BEA-D639-4742-9818-0D3718CA0307}"/>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9" name="テキスト ボックス 718">
          <a:extLst>
            <a:ext uri="{FF2B5EF4-FFF2-40B4-BE49-F238E27FC236}">
              <a16:creationId xmlns:a16="http://schemas.microsoft.com/office/drawing/2014/main" id="{6F44220C-2475-4CCC-93A0-620E904365E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0" name="直線コネクタ 719">
          <a:extLst>
            <a:ext uri="{FF2B5EF4-FFF2-40B4-BE49-F238E27FC236}">
              <a16:creationId xmlns:a16="http://schemas.microsoft.com/office/drawing/2014/main" id="{B1267C42-3566-4314-9B5F-B9FD4F08840F}"/>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1" name="テキスト ボックス 720">
          <a:extLst>
            <a:ext uri="{FF2B5EF4-FFF2-40B4-BE49-F238E27FC236}">
              <a16:creationId xmlns:a16="http://schemas.microsoft.com/office/drawing/2014/main" id="{C4AD44D5-2FD7-4460-8E3C-334B6C6FE723}"/>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2" name="直線コネクタ 721">
          <a:extLst>
            <a:ext uri="{FF2B5EF4-FFF2-40B4-BE49-F238E27FC236}">
              <a16:creationId xmlns:a16="http://schemas.microsoft.com/office/drawing/2014/main" id="{29B1C9B2-DCE2-4D6F-AA0B-FB2C894E505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児童館】&#10;有形固定資産減価償却率グラフ枠">
          <a:extLst>
            <a:ext uri="{FF2B5EF4-FFF2-40B4-BE49-F238E27FC236}">
              <a16:creationId xmlns:a16="http://schemas.microsoft.com/office/drawing/2014/main" id="{A52526C0-FE5F-42E2-810F-6E4D3B3B4F5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24" name="直線コネクタ 723">
          <a:extLst>
            <a:ext uri="{FF2B5EF4-FFF2-40B4-BE49-F238E27FC236}">
              <a16:creationId xmlns:a16="http://schemas.microsoft.com/office/drawing/2014/main" id="{6BEACE41-0D7C-4C60-B5F5-127152527FC9}"/>
            </a:ext>
          </a:extLst>
        </xdr:cNvPr>
        <xdr:cNvCxnSpPr/>
      </xdr:nvCxnSpPr>
      <xdr:spPr>
        <a:xfrm flipV="1">
          <a:off x="14375764" y="13138513"/>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5" name="【児童館】&#10;有形固定資産減価償却率最小値テキスト">
          <a:extLst>
            <a:ext uri="{FF2B5EF4-FFF2-40B4-BE49-F238E27FC236}">
              <a16:creationId xmlns:a16="http://schemas.microsoft.com/office/drawing/2014/main" id="{49293AC5-2C51-4226-A6D6-FC7297012879}"/>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6" name="直線コネクタ 725">
          <a:extLst>
            <a:ext uri="{FF2B5EF4-FFF2-40B4-BE49-F238E27FC236}">
              <a16:creationId xmlns:a16="http://schemas.microsoft.com/office/drawing/2014/main" id="{76EA1030-EA56-4565-A43E-C55690C18E4C}"/>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27" name="【児童館】&#10;有形固定資産減価償却率最大値テキスト">
          <a:extLst>
            <a:ext uri="{FF2B5EF4-FFF2-40B4-BE49-F238E27FC236}">
              <a16:creationId xmlns:a16="http://schemas.microsoft.com/office/drawing/2014/main" id="{8208D217-9C65-4015-BF34-82822F62E7D4}"/>
            </a:ext>
          </a:extLst>
        </xdr:cNvPr>
        <xdr:cNvSpPr txBox="1"/>
      </xdr:nvSpPr>
      <xdr:spPr>
        <a:xfrm>
          <a:off x="14414500" y="12917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28" name="直線コネクタ 727">
          <a:extLst>
            <a:ext uri="{FF2B5EF4-FFF2-40B4-BE49-F238E27FC236}">
              <a16:creationId xmlns:a16="http://schemas.microsoft.com/office/drawing/2014/main" id="{3F117D18-6B01-426E-9130-4D07469F5891}"/>
            </a:ext>
          </a:extLst>
        </xdr:cNvPr>
        <xdr:cNvCxnSpPr/>
      </xdr:nvCxnSpPr>
      <xdr:spPr>
        <a:xfrm>
          <a:off x="14287500" y="131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29" name="【児童館】&#10;有形固定資産減価償却率平均値テキスト">
          <a:extLst>
            <a:ext uri="{FF2B5EF4-FFF2-40B4-BE49-F238E27FC236}">
              <a16:creationId xmlns:a16="http://schemas.microsoft.com/office/drawing/2014/main" id="{30D2C009-32E5-45BE-B43A-FB8F70411B99}"/>
            </a:ext>
          </a:extLst>
        </xdr:cNvPr>
        <xdr:cNvSpPr txBox="1"/>
      </xdr:nvSpPr>
      <xdr:spPr>
        <a:xfrm>
          <a:off x="14414500" y="1372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30" name="フローチャート: 判断 729">
          <a:extLst>
            <a:ext uri="{FF2B5EF4-FFF2-40B4-BE49-F238E27FC236}">
              <a16:creationId xmlns:a16="http://schemas.microsoft.com/office/drawing/2014/main" id="{9575582F-431D-4FEB-8923-F9E4135FF2F0}"/>
            </a:ext>
          </a:extLst>
        </xdr:cNvPr>
        <xdr:cNvSpPr/>
      </xdr:nvSpPr>
      <xdr:spPr>
        <a:xfrm>
          <a:off x="14325600" y="138676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31" name="フローチャート: 判断 730">
          <a:extLst>
            <a:ext uri="{FF2B5EF4-FFF2-40B4-BE49-F238E27FC236}">
              <a16:creationId xmlns:a16="http://schemas.microsoft.com/office/drawing/2014/main" id="{4DB18F73-F71F-462D-B79B-5B4C0867C7C0}"/>
            </a:ext>
          </a:extLst>
        </xdr:cNvPr>
        <xdr:cNvSpPr/>
      </xdr:nvSpPr>
      <xdr:spPr>
        <a:xfrm>
          <a:off x="1357884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32" name="フローチャート: 判断 731">
          <a:extLst>
            <a:ext uri="{FF2B5EF4-FFF2-40B4-BE49-F238E27FC236}">
              <a16:creationId xmlns:a16="http://schemas.microsoft.com/office/drawing/2014/main" id="{4209B195-2AFE-4D06-B9BB-661225F3EA0D}"/>
            </a:ext>
          </a:extLst>
        </xdr:cNvPr>
        <xdr:cNvSpPr/>
      </xdr:nvSpPr>
      <xdr:spPr>
        <a:xfrm>
          <a:off x="12804140" y="13823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33" name="フローチャート: 判断 732">
          <a:extLst>
            <a:ext uri="{FF2B5EF4-FFF2-40B4-BE49-F238E27FC236}">
              <a16:creationId xmlns:a16="http://schemas.microsoft.com/office/drawing/2014/main" id="{0108D51D-BAC5-463C-9FCC-38FF50204BC1}"/>
            </a:ext>
          </a:extLst>
        </xdr:cNvPr>
        <xdr:cNvSpPr/>
      </xdr:nvSpPr>
      <xdr:spPr>
        <a:xfrm>
          <a:off x="12029440" y="137843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34" name="フローチャート: 判断 733">
          <a:extLst>
            <a:ext uri="{FF2B5EF4-FFF2-40B4-BE49-F238E27FC236}">
              <a16:creationId xmlns:a16="http://schemas.microsoft.com/office/drawing/2014/main" id="{B6AFDB40-DF15-40E6-B7DE-D35CCD1D425A}"/>
            </a:ext>
          </a:extLst>
        </xdr:cNvPr>
        <xdr:cNvSpPr/>
      </xdr:nvSpPr>
      <xdr:spPr>
        <a:xfrm>
          <a:off x="11231880" y="13839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6B7CF72D-3E16-4E44-B006-B6CD0F7B68E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78F61DEC-95DF-43E8-8BA8-8C9A952B6CE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50F040B1-210E-4568-A3C9-C109FA9ACE4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6486817-5107-4C5D-9004-B0B57813AF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1F241D3E-93D4-4739-B204-FF167A7B4F4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93436</xdr:rowOff>
    </xdr:from>
    <xdr:to>
      <xdr:col>85</xdr:col>
      <xdr:colOff>177800</xdr:colOff>
      <xdr:row>85</xdr:row>
      <xdr:rowOff>23586</xdr:rowOff>
    </xdr:to>
    <xdr:sp macro="" textlink="">
      <xdr:nvSpPr>
        <xdr:cNvPr id="740" name="楕円 739">
          <a:extLst>
            <a:ext uri="{FF2B5EF4-FFF2-40B4-BE49-F238E27FC236}">
              <a16:creationId xmlns:a16="http://schemas.microsoft.com/office/drawing/2014/main" id="{5AA19265-A56A-45E0-9151-B6660DE78C74}"/>
            </a:ext>
          </a:extLst>
        </xdr:cNvPr>
        <xdr:cNvSpPr/>
      </xdr:nvSpPr>
      <xdr:spPr>
        <a:xfrm>
          <a:off x="14325600" y="141751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71863</xdr:rowOff>
    </xdr:from>
    <xdr:ext cx="405111" cy="259045"/>
    <xdr:sp macro="" textlink="">
      <xdr:nvSpPr>
        <xdr:cNvPr id="741" name="【児童館】&#10;有形固定資産減価償却率該当値テキスト">
          <a:extLst>
            <a:ext uri="{FF2B5EF4-FFF2-40B4-BE49-F238E27FC236}">
              <a16:creationId xmlns:a16="http://schemas.microsoft.com/office/drawing/2014/main" id="{9B161894-EC66-4BA6-A5EC-95652E27624C}"/>
            </a:ext>
          </a:extLst>
        </xdr:cNvPr>
        <xdr:cNvSpPr txBox="1"/>
      </xdr:nvSpPr>
      <xdr:spPr>
        <a:xfrm>
          <a:off x="14414500" y="1415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67311</xdr:rowOff>
    </xdr:from>
    <xdr:to>
      <xdr:col>81</xdr:col>
      <xdr:colOff>101600</xdr:colOff>
      <xdr:row>84</xdr:row>
      <xdr:rowOff>168911</xdr:rowOff>
    </xdr:to>
    <xdr:sp macro="" textlink="">
      <xdr:nvSpPr>
        <xdr:cNvPr id="742" name="楕円 741">
          <a:extLst>
            <a:ext uri="{FF2B5EF4-FFF2-40B4-BE49-F238E27FC236}">
              <a16:creationId xmlns:a16="http://schemas.microsoft.com/office/drawing/2014/main" id="{6693A8D7-E15F-452E-89DA-D85E51DA5F0C}"/>
            </a:ext>
          </a:extLst>
        </xdr:cNvPr>
        <xdr:cNvSpPr/>
      </xdr:nvSpPr>
      <xdr:spPr>
        <a:xfrm>
          <a:off x="13578840" y="141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118111</xdr:rowOff>
    </xdr:from>
    <xdr:to>
      <xdr:col>85</xdr:col>
      <xdr:colOff>127000</xdr:colOff>
      <xdr:row>84</xdr:row>
      <xdr:rowOff>144236</xdr:rowOff>
    </xdr:to>
    <xdr:cxnSp macro="">
      <xdr:nvCxnSpPr>
        <xdr:cNvPr id="743" name="直線コネクタ 742">
          <a:extLst>
            <a:ext uri="{FF2B5EF4-FFF2-40B4-BE49-F238E27FC236}">
              <a16:creationId xmlns:a16="http://schemas.microsoft.com/office/drawing/2014/main" id="{C73F08CC-971A-47F0-A5D4-D7BAADC198E9}"/>
            </a:ext>
          </a:extLst>
        </xdr:cNvPr>
        <xdr:cNvCxnSpPr/>
      </xdr:nvCxnSpPr>
      <xdr:spPr>
        <a:xfrm>
          <a:off x="13629640" y="14199871"/>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39551</xdr:rowOff>
    </xdr:from>
    <xdr:to>
      <xdr:col>76</xdr:col>
      <xdr:colOff>165100</xdr:colOff>
      <xdr:row>84</xdr:row>
      <xdr:rowOff>141151</xdr:rowOff>
    </xdr:to>
    <xdr:sp macro="" textlink="">
      <xdr:nvSpPr>
        <xdr:cNvPr id="744" name="楕円 743">
          <a:extLst>
            <a:ext uri="{FF2B5EF4-FFF2-40B4-BE49-F238E27FC236}">
              <a16:creationId xmlns:a16="http://schemas.microsoft.com/office/drawing/2014/main" id="{41424C15-7274-4232-AC85-FF85180F8820}"/>
            </a:ext>
          </a:extLst>
        </xdr:cNvPr>
        <xdr:cNvSpPr/>
      </xdr:nvSpPr>
      <xdr:spPr>
        <a:xfrm>
          <a:off x="12804140" y="14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90351</xdr:rowOff>
    </xdr:from>
    <xdr:to>
      <xdr:col>81</xdr:col>
      <xdr:colOff>50800</xdr:colOff>
      <xdr:row>84</xdr:row>
      <xdr:rowOff>118111</xdr:rowOff>
    </xdr:to>
    <xdr:cxnSp macro="">
      <xdr:nvCxnSpPr>
        <xdr:cNvPr id="745" name="直線コネクタ 744">
          <a:extLst>
            <a:ext uri="{FF2B5EF4-FFF2-40B4-BE49-F238E27FC236}">
              <a16:creationId xmlns:a16="http://schemas.microsoft.com/office/drawing/2014/main" id="{EB1621AA-050A-47B9-A7AC-2F92083296F3}"/>
            </a:ext>
          </a:extLst>
        </xdr:cNvPr>
        <xdr:cNvCxnSpPr/>
      </xdr:nvCxnSpPr>
      <xdr:spPr>
        <a:xfrm>
          <a:off x="12854940" y="14172111"/>
          <a:ext cx="7747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13426</xdr:rowOff>
    </xdr:from>
    <xdr:to>
      <xdr:col>72</xdr:col>
      <xdr:colOff>38100</xdr:colOff>
      <xdr:row>84</xdr:row>
      <xdr:rowOff>115026</xdr:rowOff>
    </xdr:to>
    <xdr:sp macro="" textlink="">
      <xdr:nvSpPr>
        <xdr:cNvPr id="746" name="楕円 745">
          <a:extLst>
            <a:ext uri="{FF2B5EF4-FFF2-40B4-BE49-F238E27FC236}">
              <a16:creationId xmlns:a16="http://schemas.microsoft.com/office/drawing/2014/main" id="{1367746E-6370-4967-B3BC-158596630482}"/>
            </a:ext>
          </a:extLst>
        </xdr:cNvPr>
        <xdr:cNvSpPr/>
      </xdr:nvSpPr>
      <xdr:spPr>
        <a:xfrm>
          <a:off x="12029440" y="140951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64226</xdr:rowOff>
    </xdr:from>
    <xdr:to>
      <xdr:col>76</xdr:col>
      <xdr:colOff>114300</xdr:colOff>
      <xdr:row>84</xdr:row>
      <xdr:rowOff>90351</xdr:rowOff>
    </xdr:to>
    <xdr:cxnSp macro="">
      <xdr:nvCxnSpPr>
        <xdr:cNvPr id="747" name="直線コネクタ 746">
          <a:extLst>
            <a:ext uri="{FF2B5EF4-FFF2-40B4-BE49-F238E27FC236}">
              <a16:creationId xmlns:a16="http://schemas.microsoft.com/office/drawing/2014/main" id="{DBF1558A-F665-47CA-8DB0-1E78B3BA9800}"/>
            </a:ext>
          </a:extLst>
        </xdr:cNvPr>
        <xdr:cNvCxnSpPr/>
      </xdr:nvCxnSpPr>
      <xdr:spPr>
        <a:xfrm>
          <a:off x="12072620" y="14145986"/>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158750</xdr:rowOff>
    </xdr:from>
    <xdr:to>
      <xdr:col>67</xdr:col>
      <xdr:colOff>101600</xdr:colOff>
      <xdr:row>84</xdr:row>
      <xdr:rowOff>88900</xdr:rowOff>
    </xdr:to>
    <xdr:sp macro="" textlink="">
      <xdr:nvSpPr>
        <xdr:cNvPr id="748" name="楕円 747">
          <a:extLst>
            <a:ext uri="{FF2B5EF4-FFF2-40B4-BE49-F238E27FC236}">
              <a16:creationId xmlns:a16="http://schemas.microsoft.com/office/drawing/2014/main" id="{EB87AD65-49F1-428D-8171-7C8ACFBA0DF9}"/>
            </a:ext>
          </a:extLst>
        </xdr:cNvPr>
        <xdr:cNvSpPr/>
      </xdr:nvSpPr>
      <xdr:spPr>
        <a:xfrm>
          <a:off x="112318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38100</xdr:rowOff>
    </xdr:from>
    <xdr:to>
      <xdr:col>71</xdr:col>
      <xdr:colOff>177800</xdr:colOff>
      <xdr:row>84</xdr:row>
      <xdr:rowOff>64226</xdr:rowOff>
    </xdr:to>
    <xdr:cxnSp macro="">
      <xdr:nvCxnSpPr>
        <xdr:cNvPr id="749" name="直線コネクタ 748">
          <a:extLst>
            <a:ext uri="{FF2B5EF4-FFF2-40B4-BE49-F238E27FC236}">
              <a16:creationId xmlns:a16="http://schemas.microsoft.com/office/drawing/2014/main" id="{00694F08-76DA-4BA2-AA9B-486E5CEF3061}"/>
            </a:ext>
          </a:extLst>
        </xdr:cNvPr>
        <xdr:cNvCxnSpPr/>
      </xdr:nvCxnSpPr>
      <xdr:spPr>
        <a:xfrm>
          <a:off x="11282680" y="14119860"/>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50" name="n_1aveValue【児童館】&#10;有形固定資産減価償却率">
          <a:extLst>
            <a:ext uri="{FF2B5EF4-FFF2-40B4-BE49-F238E27FC236}">
              <a16:creationId xmlns:a16="http://schemas.microsoft.com/office/drawing/2014/main" id="{7E9B7150-C3B3-4B66-9C6C-35FB22DF85D2}"/>
            </a:ext>
          </a:extLst>
        </xdr:cNvPr>
        <xdr:cNvSpPr txBox="1"/>
      </xdr:nvSpPr>
      <xdr:spPr>
        <a:xfrm>
          <a:off x="134372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751" name="n_2aveValue【児童館】&#10;有形固定資産減価償却率">
          <a:extLst>
            <a:ext uri="{FF2B5EF4-FFF2-40B4-BE49-F238E27FC236}">
              <a16:creationId xmlns:a16="http://schemas.microsoft.com/office/drawing/2014/main" id="{564222BF-DFC6-4DB4-8504-5305074BC0DC}"/>
            </a:ext>
          </a:extLst>
        </xdr:cNvPr>
        <xdr:cNvSpPr txBox="1"/>
      </xdr:nvSpPr>
      <xdr:spPr>
        <a:xfrm>
          <a:off x="12675244" y="1360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752" name="n_3aveValue【児童館】&#10;有形固定資産減価償却率">
          <a:extLst>
            <a:ext uri="{FF2B5EF4-FFF2-40B4-BE49-F238E27FC236}">
              <a16:creationId xmlns:a16="http://schemas.microsoft.com/office/drawing/2014/main" id="{0771A754-3067-4C2D-ADBC-A1D52604AD36}"/>
            </a:ext>
          </a:extLst>
        </xdr:cNvPr>
        <xdr:cNvSpPr txBox="1"/>
      </xdr:nvSpPr>
      <xdr:spPr>
        <a:xfrm>
          <a:off x="11900544" y="1356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53" name="n_4aveValue【児童館】&#10;有形固定資産減価償却率">
          <a:extLst>
            <a:ext uri="{FF2B5EF4-FFF2-40B4-BE49-F238E27FC236}">
              <a16:creationId xmlns:a16="http://schemas.microsoft.com/office/drawing/2014/main" id="{813A2B30-7EAF-45AB-B367-8FBB08059B23}"/>
            </a:ext>
          </a:extLst>
        </xdr:cNvPr>
        <xdr:cNvSpPr txBox="1"/>
      </xdr:nvSpPr>
      <xdr:spPr>
        <a:xfrm>
          <a:off x="1110298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160038</xdr:rowOff>
    </xdr:from>
    <xdr:ext cx="405111" cy="259045"/>
    <xdr:sp macro="" textlink="">
      <xdr:nvSpPr>
        <xdr:cNvPr id="754" name="n_1mainValue【児童館】&#10;有形固定資産減価償却率">
          <a:extLst>
            <a:ext uri="{FF2B5EF4-FFF2-40B4-BE49-F238E27FC236}">
              <a16:creationId xmlns:a16="http://schemas.microsoft.com/office/drawing/2014/main" id="{38FBA30C-50CC-4BE8-8C85-74FE75D8042B}"/>
            </a:ext>
          </a:extLst>
        </xdr:cNvPr>
        <xdr:cNvSpPr txBox="1"/>
      </xdr:nvSpPr>
      <xdr:spPr>
        <a:xfrm>
          <a:off x="13437244"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132278</xdr:rowOff>
    </xdr:from>
    <xdr:ext cx="405111" cy="259045"/>
    <xdr:sp macro="" textlink="">
      <xdr:nvSpPr>
        <xdr:cNvPr id="755" name="n_2mainValue【児童館】&#10;有形固定資産減価償却率">
          <a:extLst>
            <a:ext uri="{FF2B5EF4-FFF2-40B4-BE49-F238E27FC236}">
              <a16:creationId xmlns:a16="http://schemas.microsoft.com/office/drawing/2014/main" id="{3047985D-7B06-4B85-BE5E-1496F2096FCE}"/>
            </a:ext>
          </a:extLst>
        </xdr:cNvPr>
        <xdr:cNvSpPr txBox="1"/>
      </xdr:nvSpPr>
      <xdr:spPr>
        <a:xfrm>
          <a:off x="12675244" y="142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106153</xdr:rowOff>
    </xdr:from>
    <xdr:ext cx="405111" cy="259045"/>
    <xdr:sp macro="" textlink="">
      <xdr:nvSpPr>
        <xdr:cNvPr id="756" name="n_3mainValue【児童館】&#10;有形固定資産減価償却率">
          <a:extLst>
            <a:ext uri="{FF2B5EF4-FFF2-40B4-BE49-F238E27FC236}">
              <a16:creationId xmlns:a16="http://schemas.microsoft.com/office/drawing/2014/main" id="{26395605-BEE8-48DD-86E5-C65BE8DBDA28}"/>
            </a:ext>
          </a:extLst>
        </xdr:cNvPr>
        <xdr:cNvSpPr txBox="1"/>
      </xdr:nvSpPr>
      <xdr:spPr>
        <a:xfrm>
          <a:off x="119005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80027</xdr:rowOff>
    </xdr:from>
    <xdr:ext cx="405111" cy="259045"/>
    <xdr:sp macro="" textlink="">
      <xdr:nvSpPr>
        <xdr:cNvPr id="757" name="n_4mainValue【児童館】&#10;有形固定資産減価償却率">
          <a:extLst>
            <a:ext uri="{FF2B5EF4-FFF2-40B4-BE49-F238E27FC236}">
              <a16:creationId xmlns:a16="http://schemas.microsoft.com/office/drawing/2014/main" id="{D9EC5C94-F2FE-43E2-B4DC-5B0DBE5A58FB}"/>
            </a:ext>
          </a:extLst>
        </xdr:cNvPr>
        <xdr:cNvSpPr txBox="1"/>
      </xdr:nvSpPr>
      <xdr:spPr>
        <a:xfrm>
          <a:off x="11102984" y="1416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8" name="正方形/長方形 757">
          <a:extLst>
            <a:ext uri="{FF2B5EF4-FFF2-40B4-BE49-F238E27FC236}">
              <a16:creationId xmlns:a16="http://schemas.microsoft.com/office/drawing/2014/main" id="{70BEFB16-E857-45FA-84E8-E1DEB0A5D01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9" name="正方形/長方形 758">
          <a:extLst>
            <a:ext uri="{FF2B5EF4-FFF2-40B4-BE49-F238E27FC236}">
              <a16:creationId xmlns:a16="http://schemas.microsoft.com/office/drawing/2014/main" id="{50B7E42F-ADD2-4FD0-A9A0-7D1B61D52BD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0" name="正方形/長方形 759">
          <a:extLst>
            <a:ext uri="{FF2B5EF4-FFF2-40B4-BE49-F238E27FC236}">
              <a16:creationId xmlns:a16="http://schemas.microsoft.com/office/drawing/2014/main" id="{54CFF918-F826-4155-9B62-C9231CD57D7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1" name="正方形/長方形 760">
          <a:extLst>
            <a:ext uri="{FF2B5EF4-FFF2-40B4-BE49-F238E27FC236}">
              <a16:creationId xmlns:a16="http://schemas.microsoft.com/office/drawing/2014/main" id="{01DD8E8B-4435-465E-B9CF-C449697268E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2" name="正方形/長方形 761">
          <a:extLst>
            <a:ext uri="{FF2B5EF4-FFF2-40B4-BE49-F238E27FC236}">
              <a16:creationId xmlns:a16="http://schemas.microsoft.com/office/drawing/2014/main" id="{C2437B9E-BCF7-4F6D-BA9D-6DDEC735629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3" name="正方形/長方形 762">
          <a:extLst>
            <a:ext uri="{FF2B5EF4-FFF2-40B4-BE49-F238E27FC236}">
              <a16:creationId xmlns:a16="http://schemas.microsoft.com/office/drawing/2014/main" id="{9DE2D86F-D709-4A0C-A148-B701BFFDF4A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4" name="正方形/長方形 763">
          <a:extLst>
            <a:ext uri="{FF2B5EF4-FFF2-40B4-BE49-F238E27FC236}">
              <a16:creationId xmlns:a16="http://schemas.microsoft.com/office/drawing/2014/main" id="{33AB457B-4C11-4A43-A75E-657954C1331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5" name="正方形/長方形 764">
          <a:extLst>
            <a:ext uri="{FF2B5EF4-FFF2-40B4-BE49-F238E27FC236}">
              <a16:creationId xmlns:a16="http://schemas.microsoft.com/office/drawing/2014/main" id="{421571C5-9254-49F2-A136-5877A1BF163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6" name="テキスト ボックス 765">
          <a:extLst>
            <a:ext uri="{FF2B5EF4-FFF2-40B4-BE49-F238E27FC236}">
              <a16:creationId xmlns:a16="http://schemas.microsoft.com/office/drawing/2014/main" id="{3C510E9D-8AB4-4D70-B87A-A042CBD8526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7" name="直線コネクタ 766">
          <a:extLst>
            <a:ext uri="{FF2B5EF4-FFF2-40B4-BE49-F238E27FC236}">
              <a16:creationId xmlns:a16="http://schemas.microsoft.com/office/drawing/2014/main" id="{2C59275F-CB02-4DDC-B6F7-C1BCED347CD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68" name="直線コネクタ 767">
          <a:extLst>
            <a:ext uri="{FF2B5EF4-FFF2-40B4-BE49-F238E27FC236}">
              <a16:creationId xmlns:a16="http://schemas.microsoft.com/office/drawing/2014/main" id="{D0081F25-F493-4539-B81F-74B6254BE0BF}"/>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9" name="テキスト ボックス 768">
          <a:extLst>
            <a:ext uri="{FF2B5EF4-FFF2-40B4-BE49-F238E27FC236}">
              <a16:creationId xmlns:a16="http://schemas.microsoft.com/office/drawing/2014/main" id="{9ED6A3E3-D7F4-4F89-98C9-8431EC54573B}"/>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0" name="直線コネクタ 769">
          <a:extLst>
            <a:ext uri="{FF2B5EF4-FFF2-40B4-BE49-F238E27FC236}">
              <a16:creationId xmlns:a16="http://schemas.microsoft.com/office/drawing/2014/main" id="{B406E762-8BDC-4675-9BD4-1F3247D7C59F}"/>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1" name="テキスト ボックス 770">
          <a:extLst>
            <a:ext uri="{FF2B5EF4-FFF2-40B4-BE49-F238E27FC236}">
              <a16:creationId xmlns:a16="http://schemas.microsoft.com/office/drawing/2014/main" id="{19D91B60-36EA-42BB-ABF6-3EE0230A5157}"/>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2" name="直線コネクタ 771">
          <a:extLst>
            <a:ext uri="{FF2B5EF4-FFF2-40B4-BE49-F238E27FC236}">
              <a16:creationId xmlns:a16="http://schemas.microsoft.com/office/drawing/2014/main" id="{D8F8970A-464D-4E05-8CCD-08919AEFA58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3" name="テキスト ボックス 772">
          <a:extLst>
            <a:ext uri="{FF2B5EF4-FFF2-40B4-BE49-F238E27FC236}">
              <a16:creationId xmlns:a16="http://schemas.microsoft.com/office/drawing/2014/main" id="{F846D665-1D9A-48AF-9534-6D278C3459D7}"/>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4" name="直線コネクタ 773">
          <a:extLst>
            <a:ext uri="{FF2B5EF4-FFF2-40B4-BE49-F238E27FC236}">
              <a16:creationId xmlns:a16="http://schemas.microsoft.com/office/drawing/2014/main" id="{8C97EE93-6F9B-4263-B790-DB114D78BC4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5" name="テキスト ボックス 774">
          <a:extLst>
            <a:ext uri="{FF2B5EF4-FFF2-40B4-BE49-F238E27FC236}">
              <a16:creationId xmlns:a16="http://schemas.microsoft.com/office/drawing/2014/main" id="{B750EF43-10E7-4411-A552-46B5FBAF9F24}"/>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6" name="直線コネクタ 775">
          <a:extLst>
            <a:ext uri="{FF2B5EF4-FFF2-40B4-BE49-F238E27FC236}">
              <a16:creationId xmlns:a16="http://schemas.microsoft.com/office/drawing/2014/main" id="{1BCDC49D-2EEB-4759-9EDE-67B330D542FF}"/>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7" name="テキスト ボックス 776">
          <a:extLst>
            <a:ext uri="{FF2B5EF4-FFF2-40B4-BE49-F238E27FC236}">
              <a16:creationId xmlns:a16="http://schemas.microsoft.com/office/drawing/2014/main" id="{C0B99C63-5C00-45F6-9182-851F503C625F}"/>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8" name="直線コネクタ 777">
          <a:extLst>
            <a:ext uri="{FF2B5EF4-FFF2-40B4-BE49-F238E27FC236}">
              <a16:creationId xmlns:a16="http://schemas.microsoft.com/office/drawing/2014/main" id="{8DBCC94B-C5BB-4344-A164-DBF45CBD48D4}"/>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9" name="テキスト ボックス 778">
          <a:extLst>
            <a:ext uri="{FF2B5EF4-FFF2-40B4-BE49-F238E27FC236}">
              <a16:creationId xmlns:a16="http://schemas.microsoft.com/office/drawing/2014/main" id="{60915D83-A7A8-41E8-9B5F-01D9B356D6C1}"/>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0" name="直線コネクタ 779">
          <a:extLst>
            <a:ext uri="{FF2B5EF4-FFF2-40B4-BE49-F238E27FC236}">
              <a16:creationId xmlns:a16="http://schemas.microsoft.com/office/drawing/2014/main" id="{480F3032-164C-4175-BF69-AE1ECD70CC8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1" name="テキスト ボックス 780">
          <a:extLst>
            <a:ext uri="{FF2B5EF4-FFF2-40B4-BE49-F238E27FC236}">
              <a16:creationId xmlns:a16="http://schemas.microsoft.com/office/drawing/2014/main" id="{F4688BC1-FC2F-4758-9861-C9E378938C6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2" name="【児童館】&#10;一人当たり面積グラフ枠">
          <a:extLst>
            <a:ext uri="{FF2B5EF4-FFF2-40B4-BE49-F238E27FC236}">
              <a16:creationId xmlns:a16="http://schemas.microsoft.com/office/drawing/2014/main" id="{09462667-ED42-4F1A-932D-5985A11E29B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83" name="直線コネクタ 782">
          <a:extLst>
            <a:ext uri="{FF2B5EF4-FFF2-40B4-BE49-F238E27FC236}">
              <a16:creationId xmlns:a16="http://schemas.microsoft.com/office/drawing/2014/main" id="{7407B9F3-D71A-44C0-885C-2371594AEE39}"/>
            </a:ext>
          </a:extLst>
        </xdr:cNvPr>
        <xdr:cNvCxnSpPr/>
      </xdr:nvCxnSpPr>
      <xdr:spPr>
        <a:xfrm flipV="1">
          <a:off x="19509104" y="1315756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84" name="【児童館】&#10;一人当たり面積最小値テキスト">
          <a:extLst>
            <a:ext uri="{FF2B5EF4-FFF2-40B4-BE49-F238E27FC236}">
              <a16:creationId xmlns:a16="http://schemas.microsoft.com/office/drawing/2014/main" id="{F4DAB286-5E68-431B-91B5-F793E595208D}"/>
            </a:ext>
          </a:extLst>
        </xdr:cNvPr>
        <xdr:cNvSpPr txBox="1"/>
      </xdr:nvSpPr>
      <xdr:spPr>
        <a:xfrm>
          <a:off x="19547840" y="145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85" name="直線コネクタ 784">
          <a:extLst>
            <a:ext uri="{FF2B5EF4-FFF2-40B4-BE49-F238E27FC236}">
              <a16:creationId xmlns:a16="http://schemas.microsoft.com/office/drawing/2014/main" id="{0AD6A8F9-E1C5-4EBF-A896-F7BD25E17F20}"/>
            </a:ext>
          </a:extLst>
        </xdr:cNvPr>
        <xdr:cNvCxnSpPr/>
      </xdr:nvCxnSpPr>
      <xdr:spPr>
        <a:xfrm>
          <a:off x="19443700" y="14563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86" name="【児童館】&#10;一人当たり面積最大値テキスト">
          <a:extLst>
            <a:ext uri="{FF2B5EF4-FFF2-40B4-BE49-F238E27FC236}">
              <a16:creationId xmlns:a16="http://schemas.microsoft.com/office/drawing/2014/main" id="{D483B871-72EF-4D12-81A5-465D24054E65}"/>
            </a:ext>
          </a:extLst>
        </xdr:cNvPr>
        <xdr:cNvSpPr txBox="1"/>
      </xdr:nvSpPr>
      <xdr:spPr>
        <a:xfrm>
          <a:off x="1954784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87" name="直線コネクタ 786">
          <a:extLst>
            <a:ext uri="{FF2B5EF4-FFF2-40B4-BE49-F238E27FC236}">
              <a16:creationId xmlns:a16="http://schemas.microsoft.com/office/drawing/2014/main" id="{B4601D11-2CA0-4A17-8977-8F35BBF5BE48}"/>
            </a:ext>
          </a:extLst>
        </xdr:cNvPr>
        <xdr:cNvCxnSpPr/>
      </xdr:nvCxnSpPr>
      <xdr:spPr>
        <a:xfrm>
          <a:off x="1944370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788" name="【児童館】&#10;一人当たり面積平均値テキスト">
          <a:extLst>
            <a:ext uri="{FF2B5EF4-FFF2-40B4-BE49-F238E27FC236}">
              <a16:creationId xmlns:a16="http://schemas.microsoft.com/office/drawing/2014/main" id="{EA66E11D-3AFA-473F-80EA-C08AD8230A2B}"/>
            </a:ext>
          </a:extLst>
        </xdr:cNvPr>
        <xdr:cNvSpPr txBox="1"/>
      </xdr:nvSpPr>
      <xdr:spPr>
        <a:xfrm>
          <a:off x="19547840" y="14082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789" name="フローチャート: 判断 788">
          <a:extLst>
            <a:ext uri="{FF2B5EF4-FFF2-40B4-BE49-F238E27FC236}">
              <a16:creationId xmlns:a16="http://schemas.microsoft.com/office/drawing/2014/main" id="{28E7F9AA-6AA0-469F-B10D-55AFC3ED68BE}"/>
            </a:ext>
          </a:extLst>
        </xdr:cNvPr>
        <xdr:cNvSpPr/>
      </xdr:nvSpPr>
      <xdr:spPr>
        <a:xfrm>
          <a:off x="19458940" y="14226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790" name="フローチャート: 判断 789">
          <a:extLst>
            <a:ext uri="{FF2B5EF4-FFF2-40B4-BE49-F238E27FC236}">
              <a16:creationId xmlns:a16="http://schemas.microsoft.com/office/drawing/2014/main" id="{2A04916C-E21B-4EC5-8DFB-09F21790AC4E}"/>
            </a:ext>
          </a:extLst>
        </xdr:cNvPr>
        <xdr:cNvSpPr/>
      </xdr:nvSpPr>
      <xdr:spPr>
        <a:xfrm>
          <a:off x="18735040" y="142377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91" name="フローチャート: 判断 790">
          <a:extLst>
            <a:ext uri="{FF2B5EF4-FFF2-40B4-BE49-F238E27FC236}">
              <a16:creationId xmlns:a16="http://schemas.microsoft.com/office/drawing/2014/main" id="{76FAA72E-48FE-45B7-B4B4-B9102121F505}"/>
            </a:ext>
          </a:extLst>
        </xdr:cNvPr>
        <xdr:cNvSpPr/>
      </xdr:nvSpPr>
      <xdr:spPr>
        <a:xfrm>
          <a:off x="17937480" y="14205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792" name="フローチャート: 判断 791">
          <a:extLst>
            <a:ext uri="{FF2B5EF4-FFF2-40B4-BE49-F238E27FC236}">
              <a16:creationId xmlns:a16="http://schemas.microsoft.com/office/drawing/2014/main" id="{16F95E77-312F-4BEB-A65B-A905D6BA6091}"/>
            </a:ext>
          </a:extLst>
        </xdr:cNvPr>
        <xdr:cNvSpPr/>
      </xdr:nvSpPr>
      <xdr:spPr>
        <a:xfrm>
          <a:off x="17162780" y="14205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93" name="フローチャート: 判断 792">
          <a:extLst>
            <a:ext uri="{FF2B5EF4-FFF2-40B4-BE49-F238E27FC236}">
              <a16:creationId xmlns:a16="http://schemas.microsoft.com/office/drawing/2014/main" id="{4F2B4407-5FC8-45E0-9DA2-CB23D293F083}"/>
            </a:ext>
          </a:extLst>
        </xdr:cNvPr>
        <xdr:cNvSpPr/>
      </xdr:nvSpPr>
      <xdr:spPr>
        <a:xfrm>
          <a:off x="16388080" y="14216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F460102A-C31E-4DC7-AC8F-D9C3B3777AD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47B73D5F-A407-4BBD-9267-593132F64F6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54C88F24-0625-400C-BACD-2C68E18B685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2544C207-DBD7-47F2-AD71-46E5898E8BB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5E317FE1-652E-4ADD-B539-6A42F12FEF6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99" name="楕円 798">
          <a:extLst>
            <a:ext uri="{FF2B5EF4-FFF2-40B4-BE49-F238E27FC236}">
              <a16:creationId xmlns:a16="http://schemas.microsoft.com/office/drawing/2014/main" id="{54E805D0-752C-4CF7-8C4B-8661D713147F}"/>
            </a:ext>
          </a:extLst>
        </xdr:cNvPr>
        <xdr:cNvSpPr/>
      </xdr:nvSpPr>
      <xdr:spPr>
        <a:xfrm>
          <a:off x="19458940" y="14237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134456</xdr:rowOff>
    </xdr:from>
    <xdr:ext cx="469744" cy="259045"/>
    <xdr:sp macro="" textlink="">
      <xdr:nvSpPr>
        <xdr:cNvPr id="800" name="【児童館】&#10;一人当たり面積該当値テキスト">
          <a:extLst>
            <a:ext uri="{FF2B5EF4-FFF2-40B4-BE49-F238E27FC236}">
              <a16:creationId xmlns:a16="http://schemas.microsoft.com/office/drawing/2014/main" id="{EA1E8B43-49EC-4065-84B6-14EBD3CBDDD8}"/>
            </a:ext>
          </a:extLst>
        </xdr:cNvPr>
        <xdr:cNvSpPr txBox="1"/>
      </xdr:nvSpPr>
      <xdr:spPr>
        <a:xfrm>
          <a:off x="19547840" y="1421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156029</xdr:rowOff>
    </xdr:from>
    <xdr:to>
      <xdr:col>112</xdr:col>
      <xdr:colOff>38100</xdr:colOff>
      <xdr:row>85</xdr:row>
      <xdr:rowOff>86179</xdr:rowOff>
    </xdr:to>
    <xdr:sp macro="" textlink="">
      <xdr:nvSpPr>
        <xdr:cNvPr id="801" name="楕円 800">
          <a:extLst>
            <a:ext uri="{FF2B5EF4-FFF2-40B4-BE49-F238E27FC236}">
              <a16:creationId xmlns:a16="http://schemas.microsoft.com/office/drawing/2014/main" id="{2E03B6E1-1342-4730-92EB-57F68DEB70F8}"/>
            </a:ext>
          </a:extLst>
        </xdr:cNvPr>
        <xdr:cNvSpPr/>
      </xdr:nvSpPr>
      <xdr:spPr>
        <a:xfrm>
          <a:off x="18735040" y="14237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35379</xdr:rowOff>
    </xdr:from>
    <xdr:to>
      <xdr:col>116</xdr:col>
      <xdr:colOff>63500</xdr:colOff>
      <xdr:row>85</xdr:row>
      <xdr:rowOff>35379</xdr:rowOff>
    </xdr:to>
    <xdr:cxnSp macro="">
      <xdr:nvCxnSpPr>
        <xdr:cNvPr id="802" name="直線コネクタ 801">
          <a:extLst>
            <a:ext uri="{FF2B5EF4-FFF2-40B4-BE49-F238E27FC236}">
              <a16:creationId xmlns:a16="http://schemas.microsoft.com/office/drawing/2014/main" id="{3D96E0DA-EFEC-4D42-8088-0C9A06A3932B}"/>
            </a:ext>
          </a:extLst>
        </xdr:cNvPr>
        <xdr:cNvCxnSpPr/>
      </xdr:nvCxnSpPr>
      <xdr:spPr>
        <a:xfrm>
          <a:off x="18778220" y="1428477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803" name="楕円 802">
          <a:extLst>
            <a:ext uri="{FF2B5EF4-FFF2-40B4-BE49-F238E27FC236}">
              <a16:creationId xmlns:a16="http://schemas.microsoft.com/office/drawing/2014/main" id="{37E47916-7928-45C8-92BB-3E89AB50B7A1}"/>
            </a:ext>
          </a:extLst>
        </xdr:cNvPr>
        <xdr:cNvSpPr/>
      </xdr:nvSpPr>
      <xdr:spPr>
        <a:xfrm>
          <a:off x="17937480" y="1424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35379</xdr:rowOff>
    </xdr:from>
    <xdr:to>
      <xdr:col>111</xdr:col>
      <xdr:colOff>177800</xdr:colOff>
      <xdr:row>85</xdr:row>
      <xdr:rowOff>46264</xdr:rowOff>
    </xdr:to>
    <xdr:cxnSp macro="">
      <xdr:nvCxnSpPr>
        <xdr:cNvPr id="804" name="直線コネクタ 803">
          <a:extLst>
            <a:ext uri="{FF2B5EF4-FFF2-40B4-BE49-F238E27FC236}">
              <a16:creationId xmlns:a16="http://schemas.microsoft.com/office/drawing/2014/main" id="{C1D841DC-8509-4E44-B027-61187EF40536}"/>
            </a:ext>
          </a:extLst>
        </xdr:cNvPr>
        <xdr:cNvCxnSpPr/>
      </xdr:nvCxnSpPr>
      <xdr:spPr>
        <a:xfrm flipV="1">
          <a:off x="17988280" y="14284779"/>
          <a:ext cx="78994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05" name="楕円 804">
          <a:extLst>
            <a:ext uri="{FF2B5EF4-FFF2-40B4-BE49-F238E27FC236}">
              <a16:creationId xmlns:a16="http://schemas.microsoft.com/office/drawing/2014/main" id="{8C55F279-C758-47EC-A923-FAD356FD75E3}"/>
            </a:ext>
          </a:extLst>
        </xdr:cNvPr>
        <xdr:cNvSpPr/>
      </xdr:nvSpPr>
      <xdr:spPr>
        <a:xfrm>
          <a:off x="17162780" y="1424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46264</xdr:rowOff>
    </xdr:to>
    <xdr:cxnSp macro="">
      <xdr:nvCxnSpPr>
        <xdr:cNvPr id="806" name="直線コネクタ 805">
          <a:extLst>
            <a:ext uri="{FF2B5EF4-FFF2-40B4-BE49-F238E27FC236}">
              <a16:creationId xmlns:a16="http://schemas.microsoft.com/office/drawing/2014/main" id="{88E1D783-B1FF-4743-8D63-64A86857E1B7}"/>
            </a:ext>
          </a:extLst>
        </xdr:cNvPr>
        <xdr:cNvCxnSpPr/>
      </xdr:nvCxnSpPr>
      <xdr:spPr>
        <a:xfrm>
          <a:off x="17213580" y="142956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07" name="楕円 806">
          <a:extLst>
            <a:ext uri="{FF2B5EF4-FFF2-40B4-BE49-F238E27FC236}">
              <a16:creationId xmlns:a16="http://schemas.microsoft.com/office/drawing/2014/main" id="{9F9498DA-6F52-4D53-BD69-3C8110919705}"/>
            </a:ext>
          </a:extLst>
        </xdr:cNvPr>
        <xdr:cNvSpPr/>
      </xdr:nvSpPr>
      <xdr:spPr>
        <a:xfrm>
          <a:off x="1638808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57150</xdr:rowOff>
    </xdr:to>
    <xdr:cxnSp macro="">
      <xdr:nvCxnSpPr>
        <xdr:cNvPr id="808" name="直線コネクタ 807">
          <a:extLst>
            <a:ext uri="{FF2B5EF4-FFF2-40B4-BE49-F238E27FC236}">
              <a16:creationId xmlns:a16="http://schemas.microsoft.com/office/drawing/2014/main" id="{919872EB-9C75-407D-85B2-DEAD3D18A237}"/>
            </a:ext>
          </a:extLst>
        </xdr:cNvPr>
        <xdr:cNvCxnSpPr/>
      </xdr:nvCxnSpPr>
      <xdr:spPr>
        <a:xfrm flipV="1">
          <a:off x="16431260" y="14295664"/>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77306</xdr:rowOff>
    </xdr:from>
    <xdr:ext cx="469744" cy="259045"/>
    <xdr:sp macro="" textlink="">
      <xdr:nvSpPr>
        <xdr:cNvPr id="809" name="n_1aveValue【児童館】&#10;一人当たり面積">
          <a:extLst>
            <a:ext uri="{FF2B5EF4-FFF2-40B4-BE49-F238E27FC236}">
              <a16:creationId xmlns:a16="http://schemas.microsoft.com/office/drawing/2014/main" id="{BCC53919-BB67-4D34-A83B-563D3DC6A928}"/>
            </a:ext>
          </a:extLst>
        </xdr:cNvPr>
        <xdr:cNvSpPr txBox="1"/>
      </xdr:nvSpPr>
      <xdr:spPr>
        <a:xfrm>
          <a:off x="1856112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10" name="n_2aveValue【児童館】&#10;一人当たり面積">
          <a:extLst>
            <a:ext uri="{FF2B5EF4-FFF2-40B4-BE49-F238E27FC236}">
              <a16:creationId xmlns:a16="http://schemas.microsoft.com/office/drawing/2014/main" id="{A9E8EA2E-5E6F-433C-8DC7-D3AE4D5CB86F}"/>
            </a:ext>
          </a:extLst>
        </xdr:cNvPr>
        <xdr:cNvSpPr txBox="1"/>
      </xdr:nvSpPr>
      <xdr:spPr>
        <a:xfrm>
          <a:off x="17776267" y="1398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811" name="n_3aveValue【児童館】&#10;一人当たり面積">
          <a:extLst>
            <a:ext uri="{FF2B5EF4-FFF2-40B4-BE49-F238E27FC236}">
              <a16:creationId xmlns:a16="http://schemas.microsoft.com/office/drawing/2014/main" id="{1CC001FD-EBF1-4DB8-BE27-9BBA499A76C8}"/>
            </a:ext>
          </a:extLst>
        </xdr:cNvPr>
        <xdr:cNvSpPr txBox="1"/>
      </xdr:nvSpPr>
      <xdr:spPr>
        <a:xfrm>
          <a:off x="17001567" y="1398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12" name="n_4aveValue【児童館】&#10;一人当たり面積">
          <a:extLst>
            <a:ext uri="{FF2B5EF4-FFF2-40B4-BE49-F238E27FC236}">
              <a16:creationId xmlns:a16="http://schemas.microsoft.com/office/drawing/2014/main" id="{FA464D82-F559-4A7A-9704-A094EBEAA57A}"/>
            </a:ext>
          </a:extLst>
        </xdr:cNvPr>
        <xdr:cNvSpPr txBox="1"/>
      </xdr:nvSpPr>
      <xdr:spPr>
        <a:xfrm>
          <a:off x="16226867" y="1399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102706</xdr:rowOff>
    </xdr:from>
    <xdr:ext cx="469744" cy="259045"/>
    <xdr:sp macro="" textlink="">
      <xdr:nvSpPr>
        <xdr:cNvPr id="813" name="n_1mainValue【児童館】&#10;一人当たり面積">
          <a:extLst>
            <a:ext uri="{FF2B5EF4-FFF2-40B4-BE49-F238E27FC236}">
              <a16:creationId xmlns:a16="http://schemas.microsoft.com/office/drawing/2014/main" id="{5BE779BA-427D-4BE5-92A6-7593C36BABBB}"/>
            </a:ext>
          </a:extLst>
        </xdr:cNvPr>
        <xdr:cNvSpPr txBox="1"/>
      </xdr:nvSpPr>
      <xdr:spPr>
        <a:xfrm>
          <a:off x="18561127" y="1401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814" name="n_2mainValue【児童館】&#10;一人当たり面積">
          <a:extLst>
            <a:ext uri="{FF2B5EF4-FFF2-40B4-BE49-F238E27FC236}">
              <a16:creationId xmlns:a16="http://schemas.microsoft.com/office/drawing/2014/main" id="{E7F030C8-7C1A-4457-AF39-37BB3DEF1DFE}"/>
            </a:ext>
          </a:extLst>
        </xdr:cNvPr>
        <xdr:cNvSpPr txBox="1"/>
      </xdr:nvSpPr>
      <xdr:spPr>
        <a:xfrm>
          <a:off x="1777626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815" name="n_3mainValue【児童館】&#10;一人当たり面積">
          <a:extLst>
            <a:ext uri="{FF2B5EF4-FFF2-40B4-BE49-F238E27FC236}">
              <a16:creationId xmlns:a16="http://schemas.microsoft.com/office/drawing/2014/main" id="{FCE93244-811F-4808-A070-DB2EDAD6E72A}"/>
            </a:ext>
          </a:extLst>
        </xdr:cNvPr>
        <xdr:cNvSpPr txBox="1"/>
      </xdr:nvSpPr>
      <xdr:spPr>
        <a:xfrm>
          <a:off x="1700156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16" name="n_4mainValue【児童館】&#10;一人当たり面積">
          <a:extLst>
            <a:ext uri="{FF2B5EF4-FFF2-40B4-BE49-F238E27FC236}">
              <a16:creationId xmlns:a16="http://schemas.microsoft.com/office/drawing/2014/main" id="{0D68C0A7-022A-4D9B-A2F7-34FA01FD2630}"/>
            </a:ext>
          </a:extLst>
        </xdr:cNvPr>
        <xdr:cNvSpPr txBox="1"/>
      </xdr:nvSpPr>
      <xdr:spPr>
        <a:xfrm>
          <a:off x="1622686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7" name="正方形/長方形 816">
          <a:extLst>
            <a:ext uri="{FF2B5EF4-FFF2-40B4-BE49-F238E27FC236}">
              <a16:creationId xmlns:a16="http://schemas.microsoft.com/office/drawing/2014/main" id="{9FD5AE8C-C2C7-4F38-AAFB-1F50CEE0652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8" name="正方形/長方形 817">
          <a:extLst>
            <a:ext uri="{FF2B5EF4-FFF2-40B4-BE49-F238E27FC236}">
              <a16:creationId xmlns:a16="http://schemas.microsoft.com/office/drawing/2014/main" id="{B54A7CB4-DADB-41DB-993F-3D417029694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9" name="正方形/長方形 818">
          <a:extLst>
            <a:ext uri="{FF2B5EF4-FFF2-40B4-BE49-F238E27FC236}">
              <a16:creationId xmlns:a16="http://schemas.microsoft.com/office/drawing/2014/main" id="{13E27299-A527-41A3-BEBE-7E596AA76E6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0" name="正方形/長方形 819">
          <a:extLst>
            <a:ext uri="{FF2B5EF4-FFF2-40B4-BE49-F238E27FC236}">
              <a16:creationId xmlns:a16="http://schemas.microsoft.com/office/drawing/2014/main" id="{BFE09FD4-BECC-45C7-BFC0-5E54FE2779F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1" name="正方形/長方形 820">
          <a:extLst>
            <a:ext uri="{FF2B5EF4-FFF2-40B4-BE49-F238E27FC236}">
              <a16:creationId xmlns:a16="http://schemas.microsoft.com/office/drawing/2014/main" id="{D1D8D964-D3B5-4848-95A7-7A268033D08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2" name="正方形/長方形 821">
          <a:extLst>
            <a:ext uri="{FF2B5EF4-FFF2-40B4-BE49-F238E27FC236}">
              <a16:creationId xmlns:a16="http://schemas.microsoft.com/office/drawing/2014/main" id="{72BD8AA3-F73B-4A26-BA81-F92E35E249F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3" name="正方形/長方形 822">
          <a:extLst>
            <a:ext uri="{FF2B5EF4-FFF2-40B4-BE49-F238E27FC236}">
              <a16:creationId xmlns:a16="http://schemas.microsoft.com/office/drawing/2014/main" id="{DDBF3E3D-D23F-49E5-A6F4-5AC67F05F6B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正方形/長方形 823">
          <a:extLst>
            <a:ext uri="{FF2B5EF4-FFF2-40B4-BE49-F238E27FC236}">
              <a16:creationId xmlns:a16="http://schemas.microsoft.com/office/drawing/2014/main" id="{58234CD7-CCDD-4F03-BC86-27353D540D5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5" name="テキスト ボックス 824">
          <a:extLst>
            <a:ext uri="{FF2B5EF4-FFF2-40B4-BE49-F238E27FC236}">
              <a16:creationId xmlns:a16="http://schemas.microsoft.com/office/drawing/2014/main" id="{5954611C-5AF5-4629-8661-01E12E3886D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6" name="直線コネクタ 825">
          <a:extLst>
            <a:ext uri="{FF2B5EF4-FFF2-40B4-BE49-F238E27FC236}">
              <a16:creationId xmlns:a16="http://schemas.microsoft.com/office/drawing/2014/main" id="{E74083ED-0257-493B-92BF-79A2931F5E4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7" name="テキスト ボックス 826">
          <a:extLst>
            <a:ext uri="{FF2B5EF4-FFF2-40B4-BE49-F238E27FC236}">
              <a16:creationId xmlns:a16="http://schemas.microsoft.com/office/drawing/2014/main" id="{0A5AFEC5-DF8C-4AF6-9F92-4BEB0582F05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8" name="直線コネクタ 827">
          <a:extLst>
            <a:ext uri="{FF2B5EF4-FFF2-40B4-BE49-F238E27FC236}">
              <a16:creationId xmlns:a16="http://schemas.microsoft.com/office/drawing/2014/main" id="{BCA1FCB6-6663-4A75-91E4-4B5282E83C3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9" name="テキスト ボックス 828">
          <a:extLst>
            <a:ext uri="{FF2B5EF4-FFF2-40B4-BE49-F238E27FC236}">
              <a16:creationId xmlns:a16="http://schemas.microsoft.com/office/drawing/2014/main" id="{BE5BA273-D3EE-4B6E-8CB9-0B6EC80B1EB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0" name="直線コネクタ 829">
          <a:extLst>
            <a:ext uri="{FF2B5EF4-FFF2-40B4-BE49-F238E27FC236}">
              <a16:creationId xmlns:a16="http://schemas.microsoft.com/office/drawing/2014/main" id="{02524BF5-076B-4996-BD05-60E495DD531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1" name="テキスト ボックス 830">
          <a:extLst>
            <a:ext uri="{FF2B5EF4-FFF2-40B4-BE49-F238E27FC236}">
              <a16:creationId xmlns:a16="http://schemas.microsoft.com/office/drawing/2014/main" id="{B194B9F9-E326-41FF-A735-3CFAB7F6CEC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2" name="直線コネクタ 831">
          <a:extLst>
            <a:ext uri="{FF2B5EF4-FFF2-40B4-BE49-F238E27FC236}">
              <a16:creationId xmlns:a16="http://schemas.microsoft.com/office/drawing/2014/main" id="{10D25E20-9A92-408B-B16B-C143C0C9E82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3" name="テキスト ボックス 832">
          <a:extLst>
            <a:ext uri="{FF2B5EF4-FFF2-40B4-BE49-F238E27FC236}">
              <a16:creationId xmlns:a16="http://schemas.microsoft.com/office/drawing/2014/main" id="{282F5D17-9ECD-4EA8-BE16-DC7C7513B7C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4" name="直線コネクタ 833">
          <a:extLst>
            <a:ext uri="{FF2B5EF4-FFF2-40B4-BE49-F238E27FC236}">
              <a16:creationId xmlns:a16="http://schemas.microsoft.com/office/drawing/2014/main" id="{E9AA894F-4171-4ED0-871F-E21DC9FF77B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5" name="テキスト ボックス 834">
          <a:extLst>
            <a:ext uri="{FF2B5EF4-FFF2-40B4-BE49-F238E27FC236}">
              <a16:creationId xmlns:a16="http://schemas.microsoft.com/office/drawing/2014/main" id="{7E608CD4-E7B6-400E-9DBD-37FDDBF103E5}"/>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6" name="直線コネクタ 835">
          <a:extLst>
            <a:ext uri="{FF2B5EF4-FFF2-40B4-BE49-F238E27FC236}">
              <a16:creationId xmlns:a16="http://schemas.microsoft.com/office/drawing/2014/main" id="{5161DA6F-1362-4BFE-9747-F0F348B702F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7" name="テキスト ボックス 836">
          <a:extLst>
            <a:ext uri="{FF2B5EF4-FFF2-40B4-BE49-F238E27FC236}">
              <a16:creationId xmlns:a16="http://schemas.microsoft.com/office/drawing/2014/main" id="{1E336287-E604-48A4-A00A-2DA2B3AD232C}"/>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8" name="直線コネクタ 837">
          <a:extLst>
            <a:ext uri="{FF2B5EF4-FFF2-40B4-BE49-F238E27FC236}">
              <a16:creationId xmlns:a16="http://schemas.microsoft.com/office/drawing/2014/main" id="{C45E11E0-9269-4F19-AA12-CC5AFCCAAD6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39" name="テキスト ボックス 838">
          <a:extLst>
            <a:ext uri="{FF2B5EF4-FFF2-40B4-BE49-F238E27FC236}">
              <a16:creationId xmlns:a16="http://schemas.microsoft.com/office/drawing/2014/main" id="{9FA2B6E2-E2C2-4887-9B86-C2FC795D072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0" name="【公民館】&#10;有形固定資産減価償却率グラフ枠">
          <a:extLst>
            <a:ext uri="{FF2B5EF4-FFF2-40B4-BE49-F238E27FC236}">
              <a16:creationId xmlns:a16="http://schemas.microsoft.com/office/drawing/2014/main" id="{D2412C3C-B023-44EC-BB2C-6AA2AD1C4AF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41" name="直線コネクタ 840">
          <a:extLst>
            <a:ext uri="{FF2B5EF4-FFF2-40B4-BE49-F238E27FC236}">
              <a16:creationId xmlns:a16="http://schemas.microsoft.com/office/drawing/2014/main" id="{E70BF702-5420-475C-B6A6-B02ED1FAB66A}"/>
            </a:ext>
          </a:extLst>
        </xdr:cNvPr>
        <xdr:cNvCxnSpPr/>
      </xdr:nvCxnSpPr>
      <xdr:spPr>
        <a:xfrm flipV="1">
          <a:off x="14375764" y="16762096"/>
          <a:ext cx="0" cy="1495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42" name="【公民館】&#10;有形固定資産減価償却率最小値テキスト">
          <a:extLst>
            <a:ext uri="{FF2B5EF4-FFF2-40B4-BE49-F238E27FC236}">
              <a16:creationId xmlns:a16="http://schemas.microsoft.com/office/drawing/2014/main" id="{018A0828-C20D-4779-8D48-0EC77C74E132}"/>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3" name="直線コネクタ 842">
          <a:extLst>
            <a:ext uri="{FF2B5EF4-FFF2-40B4-BE49-F238E27FC236}">
              <a16:creationId xmlns:a16="http://schemas.microsoft.com/office/drawing/2014/main" id="{9FBCB887-3996-4E42-8E96-7A87ECAE577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44" name="【公民館】&#10;有形固定資産減価償却率最大値テキスト">
          <a:extLst>
            <a:ext uri="{FF2B5EF4-FFF2-40B4-BE49-F238E27FC236}">
              <a16:creationId xmlns:a16="http://schemas.microsoft.com/office/drawing/2014/main" id="{C92D828C-642E-4DC9-8EEC-4B91742DA17B}"/>
            </a:ext>
          </a:extLst>
        </xdr:cNvPr>
        <xdr:cNvSpPr txBox="1"/>
      </xdr:nvSpPr>
      <xdr:spPr>
        <a:xfrm>
          <a:off x="14414500" y="1654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45" name="直線コネクタ 844">
          <a:extLst>
            <a:ext uri="{FF2B5EF4-FFF2-40B4-BE49-F238E27FC236}">
              <a16:creationId xmlns:a16="http://schemas.microsoft.com/office/drawing/2014/main" id="{AD6FA8A8-D7D8-4D17-A00C-A97E587AE2FA}"/>
            </a:ext>
          </a:extLst>
        </xdr:cNvPr>
        <xdr:cNvCxnSpPr/>
      </xdr:nvCxnSpPr>
      <xdr:spPr>
        <a:xfrm>
          <a:off x="14287500" y="16762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846" name="【公民館】&#10;有形固定資産減価償却率平均値テキスト">
          <a:extLst>
            <a:ext uri="{FF2B5EF4-FFF2-40B4-BE49-F238E27FC236}">
              <a16:creationId xmlns:a16="http://schemas.microsoft.com/office/drawing/2014/main" id="{25CF29EF-D52A-4685-8704-D8A0476454A4}"/>
            </a:ext>
          </a:extLst>
        </xdr:cNvPr>
        <xdr:cNvSpPr txBox="1"/>
      </xdr:nvSpPr>
      <xdr:spPr>
        <a:xfrm>
          <a:off x="14414500" y="1740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47" name="フローチャート: 判断 846">
          <a:extLst>
            <a:ext uri="{FF2B5EF4-FFF2-40B4-BE49-F238E27FC236}">
              <a16:creationId xmlns:a16="http://schemas.microsoft.com/office/drawing/2014/main" id="{99FE23D3-BD2D-42A9-8EC4-7EFBE2FDD618}"/>
            </a:ext>
          </a:extLst>
        </xdr:cNvPr>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48" name="フローチャート: 判断 847">
          <a:extLst>
            <a:ext uri="{FF2B5EF4-FFF2-40B4-BE49-F238E27FC236}">
              <a16:creationId xmlns:a16="http://schemas.microsoft.com/office/drawing/2014/main" id="{41F41444-B658-4E3F-8238-3919AFD24230}"/>
            </a:ext>
          </a:extLst>
        </xdr:cNvPr>
        <xdr:cNvSpPr/>
      </xdr:nvSpPr>
      <xdr:spPr>
        <a:xfrm>
          <a:off x="13578840" y="1752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49" name="フローチャート: 判断 848">
          <a:extLst>
            <a:ext uri="{FF2B5EF4-FFF2-40B4-BE49-F238E27FC236}">
              <a16:creationId xmlns:a16="http://schemas.microsoft.com/office/drawing/2014/main" id="{D7347726-0409-45EB-886D-740B9F8FF8BF}"/>
            </a:ext>
          </a:extLst>
        </xdr:cNvPr>
        <xdr:cNvSpPr/>
      </xdr:nvSpPr>
      <xdr:spPr>
        <a:xfrm>
          <a:off x="12804140" y="1755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50" name="フローチャート: 判断 849">
          <a:extLst>
            <a:ext uri="{FF2B5EF4-FFF2-40B4-BE49-F238E27FC236}">
              <a16:creationId xmlns:a16="http://schemas.microsoft.com/office/drawing/2014/main" id="{97C33D6B-008B-431C-820E-96A43A2CC9E4}"/>
            </a:ext>
          </a:extLst>
        </xdr:cNvPr>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51" name="フローチャート: 判断 850">
          <a:extLst>
            <a:ext uri="{FF2B5EF4-FFF2-40B4-BE49-F238E27FC236}">
              <a16:creationId xmlns:a16="http://schemas.microsoft.com/office/drawing/2014/main" id="{9FFFBD78-AD13-40AD-B0DF-1D2BA8BB053C}"/>
            </a:ext>
          </a:extLst>
        </xdr:cNvPr>
        <xdr:cNvSpPr/>
      </xdr:nvSpPr>
      <xdr:spPr>
        <a:xfrm>
          <a:off x="1123188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60CE3F2A-05F1-49C1-AF2A-D2ECA94ECAF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DD001F7F-FB76-4EC2-A7B1-414684B2BAE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48C9E308-4EA7-46C5-8E79-9B6D423ACFB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FAA4F5BD-F4C2-43C1-BB4B-BBEE566D20B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5C0011AD-AD3E-47DF-9F21-AD499C67570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164464</xdr:rowOff>
    </xdr:from>
    <xdr:to>
      <xdr:col>85</xdr:col>
      <xdr:colOff>177800</xdr:colOff>
      <xdr:row>108</xdr:row>
      <xdr:rowOff>94614</xdr:rowOff>
    </xdr:to>
    <xdr:sp macro="" textlink="">
      <xdr:nvSpPr>
        <xdr:cNvPr id="857" name="楕円 856">
          <a:extLst>
            <a:ext uri="{FF2B5EF4-FFF2-40B4-BE49-F238E27FC236}">
              <a16:creationId xmlns:a16="http://schemas.microsoft.com/office/drawing/2014/main" id="{4F503F37-E449-448F-8B73-4E4EC811FA02}"/>
            </a:ext>
          </a:extLst>
        </xdr:cNvPr>
        <xdr:cNvSpPr/>
      </xdr:nvSpPr>
      <xdr:spPr>
        <a:xfrm>
          <a:off x="14325600" y="181019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79391</xdr:rowOff>
    </xdr:from>
    <xdr:ext cx="405111" cy="259045"/>
    <xdr:sp macro="" textlink="">
      <xdr:nvSpPr>
        <xdr:cNvPr id="858" name="【公民館】&#10;有形固定資産減価償却率該当値テキスト">
          <a:extLst>
            <a:ext uri="{FF2B5EF4-FFF2-40B4-BE49-F238E27FC236}">
              <a16:creationId xmlns:a16="http://schemas.microsoft.com/office/drawing/2014/main" id="{6D9403A2-102C-46E5-9B10-3C39EFC13586}"/>
            </a:ext>
          </a:extLst>
        </xdr:cNvPr>
        <xdr:cNvSpPr txBox="1"/>
      </xdr:nvSpPr>
      <xdr:spPr>
        <a:xfrm>
          <a:off x="14414500" y="18016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154939</xdr:rowOff>
    </xdr:from>
    <xdr:to>
      <xdr:col>81</xdr:col>
      <xdr:colOff>101600</xdr:colOff>
      <xdr:row>108</xdr:row>
      <xdr:rowOff>85089</xdr:rowOff>
    </xdr:to>
    <xdr:sp macro="" textlink="">
      <xdr:nvSpPr>
        <xdr:cNvPr id="859" name="楕円 858">
          <a:extLst>
            <a:ext uri="{FF2B5EF4-FFF2-40B4-BE49-F238E27FC236}">
              <a16:creationId xmlns:a16="http://schemas.microsoft.com/office/drawing/2014/main" id="{EB901EE4-93B4-48A1-8CF1-53226E36BFC7}"/>
            </a:ext>
          </a:extLst>
        </xdr:cNvPr>
        <xdr:cNvSpPr/>
      </xdr:nvSpPr>
      <xdr:spPr>
        <a:xfrm>
          <a:off x="13578840" y="18092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34289</xdr:rowOff>
    </xdr:from>
    <xdr:to>
      <xdr:col>85</xdr:col>
      <xdr:colOff>127000</xdr:colOff>
      <xdr:row>108</xdr:row>
      <xdr:rowOff>43814</xdr:rowOff>
    </xdr:to>
    <xdr:cxnSp macro="">
      <xdr:nvCxnSpPr>
        <xdr:cNvPr id="860" name="直線コネクタ 859">
          <a:extLst>
            <a:ext uri="{FF2B5EF4-FFF2-40B4-BE49-F238E27FC236}">
              <a16:creationId xmlns:a16="http://schemas.microsoft.com/office/drawing/2014/main" id="{69C5697A-66B9-4D22-B8B4-986B72983133}"/>
            </a:ext>
          </a:extLst>
        </xdr:cNvPr>
        <xdr:cNvCxnSpPr/>
      </xdr:nvCxnSpPr>
      <xdr:spPr>
        <a:xfrm>
          <a:off x="13629640" y="18139409"/>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143511</xdr:rowOff>
    </xdr:from>
    <xdr:to>
      <xdr:col>76</xdr:col>
      <xdr:colOff>165100</xdr:colOff>
      <xdr:row>108</xdr:row>
      <xdr:rowOff>73661</xdr:rowOff>
    </xdr:to>
    <xdr:sp macro="" textlink="">
      <xdr:nvSpPr>
        <xdr:cNvPr id="861" name="楕円 860">
          <a:extLst>
            <a:ext uri="{FF2B5EF4-FFF2-40B4-BE49-F238E27FC236}">
              <a16:creationId xmlns:a16="http://schemas.microsoft.com/office/drawing/2014/main" id="{922F1FDE-39D8-4C00-9B0B-2AE0CE4318FA}"/>
            </a:ext>
          </a:extLst>
        </xdr:cNvPr>
        <xdr:cNvSpPr/>
      </xdr:nvSpPr>
      <xdr:spPr>
        <a:xfrm>
          <a:off x="1280414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22861</xdr:rowOff>
    </xdr:from>
    <xdr:to>
      <xdr:col>81</xdr:col>
      <xdr:colOff>50800</xdr:colOff>
      <xdr:row>108</xdr:row>
      <xdr:rowOff>34289</xdr:rowOff>
    </xdr:to>
    <xdr:cxnSp macro="">
      <xdr:nvCxnSpPr>
        <xdr:cNvPr id="862" name="直線コネクタ 861">
          <a:extLst>
            <a:ext uri="{FF2B5EF4-FFF2-40B4-BE49-F238E27FC236}">
              <a16:creationId xmlns:a16="http://schemas.microsoft.com/office/drawing/2014/main" id="{CD5782BD-BD73-4691-9BDB-B9E94DDC504F}"/>
            </a:ext>
          </a:extLst>
        </xdr:cNvPr>
        <xdr:cNvCxnSpPr/>
      </xdr:nvCxnSpPr>
      <xdr:spPr>
        <a:xfrm>
          <a:off x="12854940" y="18127981"/>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863" name="楕円 862">
          <a:extLst>
            <a:ext uri="{FF2B5EF4-FFF2-40B4-BE49-F238E27FC236}">
              <a16:creationId xmlns:a16="http://schemas.microsoft.com/office/drawing/2014/main" id="{BD8942B0-EBDE-4297-BC18-3C666CB9BA77}"/>
            </a:ext>
          </a:extLst>
        </xdr:cNvPr>
        <xdr:cNvSpPr/>
      </xdr:nvSpPr>
      <xdr:spPr>
        <a:xfrm>
          <a:off x="12029440" y="1820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22861</xdr:rowOff>
    </xdr:from>
    <xdr:to>
      <xdr:col>76</xdr:col>
      <xdr:colOff>114300</xdr:colOff>
      <xdr:row>108</xdr:row>
      <xdr:rowOff>152400</xdr:rowOff>
    </xdr:to>
    <xdr:cxnSp macro="">
      <xdr:nvCxnSpPr>
        <xdr:cNvPr id="864" name="直線コネクタ 863">
          <a:extLst>
            <a:ext uri="{FF2B5EF4-FFF2-40B4-BE49-F238E27FC236}">
              <a16:creationId xmlns:a16="http://schemas.microsoft.com/office/drawing/2014/main" id="{89CB88A5-E27E-49DA-9755-40238EF9C2E3}"/>
            </a:ext>
          </a:extLst>
        </xdr:cNvPr>
        <xdr:cNvCxnSpPr/>
      </xdr:nvCxnSpPr>
      <xdr:spPr>
        <a:xfrm flipV="1">
          <a:off x="12072620" y="18127981"/>
          <a:ext cx="78232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90170</xdr:rowOff>
    </xdr:from>
    <xdr:to>
      <xdr:col>67</xdr:col>
      <xdr:colOff>101600</xdr:colOff>
      <xdr:row>109</xdr:row>
      <xdr:rowOff>20320</xdr:rowOff>
    </xdr:to>
    <xdr:sp macro="" textlink="">
      <xdr:nvSpPr>
        <xdr:cNvPr id="865" name="楕円 864">
          <a:extLst>
            <a:ext uri="{FF2B5EF4-FFF2-40B4-BE49-F238E27FC236}">
              <a16:creationId xmlns:a16="http://schemas.microsoft.com/office/drawing/2014/main" id="{2DF70CF1-2ADE-4B47-BA48-8105DFF271C7}"/>
            </a:ext>
          </a:extLst>
        </xdr:cNvPr>
        <xdr:cNvSpPr/>
      </xdr:nvSpPr>
      <xdr:spPr>
        <a:xfrm>
          <a:off x="11231880" y="18195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140970</xdr:rowOff>
    </xdr:from>
    <xdr:to>
      <xdr:col>71</xdr:col>
      <xdr:colOff>177800</xdr:colOff>
      <xdr:row>108</xdr:row>
      <xdr:rowOff>152400</xdr:rowOff>
    </xdr:to>
    <xdr:cxnSp macro="">
      <xdr:nvCxnSpPr>
        <xdr:cNvPr id="866" name="直線コネクタ 865">
          <a:extLst>
            <a:ext uri="{FF2B5EF4-FFF2-40B4-BE49-F238E27FC236}">
              <a16:creationId xmlns:a16="http://schemas.microsoft.com/office/drawing/2014/main" id="{28BA94B8-08D3-489C-8B45-E9564B82635E}"/>
            </a:ext>
          </a:extLst>
        </xdr:cNvPr>
        <xdr:cNvCxnSpPr/>
      </xdr:nvCxnSpPr>
      <xdr:spPr>
        <a:xfrm>
          <a:off x="11282680" y="1824609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67" name="n_1aveValue【公民館】&#10;有形固定資産減価償却率">
          <a:extLst>
            <a:ext uri="{FF2B5EF4-FFF2-40B4-BE49-F238E27FC236}">
              <a16:creationId xmlns:a16="http://schemas.microsoft.com/office/drawing/2014/main" id="{C29FAA66-6BDF-4FEF-9876-57DFC58E402B}"/>
            </a:ext>
          </a:extLst>
        </xdr:cNvPr>
        <xdr:cNvSpPr txBox="1"/>
      </xdr:nvSpPr>
      <xdr:spPr>
        <a:xfrm>
          <a:off x="13437244" y="17299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868" name="n_2aveValue【公民館】&#10;有形固定資産減価償却率">
          <a:extLst>
            <a:ext uri="{FF2B5EF4-FFF2-40B4-BE49-F238E27FC236}">
              <a16:creationId xmlns:a16="http://schemas.microsoft.com/office/drawing/2014/main" id="{CC0A0FE9-40CC-49E2-BE2A-6A3CA70CB94D}"/>
            </a:ext>
          </a:extLst>
        </xdr:cNvPr>
        <xdr:cNvSpPr txBox="1"/>
      </xdr:nvSpPr>
      <xdr:spPr>
        <a:xfrm>
          <a:off x="126752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69" name="n_3aveValue【公民館】&#10;有形固定資産減価償却率">
          <a:extLst>
            <a:ext uri="{FF2B5EF4-FFF2-40B4-BE49-F238E27FC236}">
              <a16:creationId xmlns:a16="http://schemas.microsoft.com/office/drawing/2014/main" id="{D3C99E73-4EED-4021-98D6-7445B8EF2C23}"/>
            </a:ext>
          </a:extLst>
        </xdr:cNvPr>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870" name="n_4aveValue【公民館】&#10;有形固定資産減価償却率">
          <a:extLst>
            <a:ext uri="{FF2B5EF4-FFF2-40B4-BE49-F238E27FC236}">
              <a16:creationId xmlns:a16="http://schemas.microsoft.com/office/drawing/2014/main" id="{168DD1E6-7398-4746-B9F3-01C8EBAE7DD9}"/>
            </a:ext>
          </a:extLst>
        </xdr:cNvPr>
        <xdr:cNvSpPr txBox="1"/>
      </xdr:nvSpPr>
      <xdr:spPr>
        <a:xfrm>
          <a:off x="1110298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76216</xdr:rowOff>
    </xdr:from>
    <xdr:ext cx="405111" cy="259045"/>
    <xdr:sp macro="" textlink="">
      <xdr:nvSpPr>
        <xdr:cNvPr id="871" name="n_1mainValue【公民館】&#10;有形固定資産減価償却率">
          <a:extLst>
            <a:ext uri="{FF2B5EF4-FFF2-40B4-BE49-F238E27FC236}">
              <a16:creationId xmlns:a16="http://schemas.microsoft.com/office/drawing/2014/main" id="{65225AE2-B3ED-4938-99BE-67019BD65EC0}"/>
            </a:ext>
          </a:extLst>
        </xdr:cNvPr>
        <xdr:cNvSpPr txBox="1"/>
      </xdr:nvSpPr>
      <xdr:spPr>
        <a:xfrm>
          <a:off x="13437244" y="1818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64788</xdr:rowOff>
    </xdr:from>
    <xdr:ext cx="405111" cy="259045"/>
    <xdr:sp macro="" textlink="">
      <xdr:nvSpPr>
        <xdr:cNvPr id="872" name="n_2mainValue【公民館】&#10;有形固定資産減価償却率">
          <a:extLst>
            <a:ext uri="{FF2B5EF4-FFF2-40B4-BE49-F238E27FC236}">
              <a16:creationId xmlns:a16="http://schemas.microsoft.com/office/drawing/2014/main" id="{549609F1-B223-4EC7-AA9A-20D22454615E}"/>
            </a:ext>
          </a:extLst>
        </xdr:cNvPr>
        <xdr:cNvSpPr txBox="1"/>
      </xdr:nvSpPr>
      <xdr:spPr>
        <a:xfrm>
          <a:off x="12675244" y="18169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873" name="n_3mainValue【公民館】&#10;有形固定資産減価償却率">
          <a:extLst>
            <a:ext uri="{FF2B5EF4-FFF2-40B4-BE49-F238E27FC236}">
              <a16:creationId xmlns:a16="http://schemas.microsoft.com/office/drawing/2014/main" id="{DB18BD04-54A9-4ADB-876A-B67955DE3F3D}"/>
            </a:ext>
          </a:extLst>
        </xdr:cNvPr>
        <xdr:cNvSpPr txBox="1"/>
      </xdr:nvSpPr>
      <xdr:spPr>
        <a:xfrm>
          <a:off x="118682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11447</xdr:rowOff>
    </xdr:from>
    <xdr:ext cx="405111" cy="259045"/>
    <xdr:sp macro="" textlink="">
      <xdr:nvSpPr>
        <xdr:cNvPr id="874" name="n_4mainValue【公民館】&#10;有形固定資産減価償却率">
          <a:extLst>
            <a:ext uri="{FF2B5EF4-FFF2-40B4-BE49-F238E27FC236}">
              <a16:creationId xmlns:a16="http://schemas.microsoft.com/office/drawing/2014/main" id="{5F7837FF-4659-4C2E-A28D-0F3D92E0AA4F}"/>
            </a:ext>
          </a:extLst>
        </xdr:cNvPr>
        <xdr:cNvSpPr txBox="1"/>
      </xdr:nvSpPr>
      <xdr:spPr>
        <a:xfrm>
          <a:off x="1110298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5" name="正方形/長方形 874">
          <a:extLst>
            <a:ext uri="{FF2B5EF4-FFF2-40B4-BE49-F238E27FC236}">
              <a16:creationId xmlns:a16="http://schemas.microsoft.com/office/drawing/2014/main" id="{458D532E-E6C5-426E-AAD1-B8B335ADA5D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6" name="正方形/長方形 875">
          <a:extLst>
            <a:ext uri="{FF2B5EF4-FFF2-40B4-BE49-F238E27FC236}">
              <a16:creationId xmlns:a16="http://schemas.microsoft.com/office/drawing/2014/main" id="{1752E7F4-0EA6-4C92-9F70-3C9FA1BC165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7" name="正方形/長方形 876">
          <a:extLst>
            <a:ext uri="{FF2B5EF4-FFF2-40B4-BE49-F238E27FC236}">
              <a16:creationId xmlns:a16="http://schemas.microsoft.com/office/drawing/2014/main" id="{D009AD67-D799-4D92-83EB-0E5B8681B1F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8" name="正方形/長方形 877">
          <a:extLst>
            <a:ext uri="{FF2B5EF4-FFF2-40B4-BE49-F238E27FC236}">
              <a16:creationId xmlns:a16="http://schemas.microsoft.com/office/drawing/2014/main" id="{537048D3-1DD1-495A-A392-70B602ABCAD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9" name="正方形/長方形 878">
          <a:extLst>
            <a:ext uri="{FF2B5EF4-FFF2-40B4-BE49-F238E27FC236}">
              <a16:creationId xmlns:a16="http://schemas.microsoft.com/office/drawing/2014/main" id="{40FEDF55-6691-4D39-9914-ECEF18DD731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0" name="正方形/長方形 879">
          <a:extLst>
            <a:ext uri="{FF2B5EF4-FFF2-40B4-BE49-F238E27FC236}">
              <a16:creationId xmlns:a16="http://schemas.microsoft.com/office/drawing/2014/main" id="{B10C91B6-5213-4464-A186-253978C9AF2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1" name="正方形/長方形 880">
          <a:extLst>
            <a:ext uri="{FF2B5EF4-FFF2-40B4-BE49-F238E27FC236}">
              <a16:creationId xmlns:a16="http://schemas.microsoft.com/office/drawing/2014/main" id="{D3C10FAB-0DDB-4BB2-8689-1EF996C0E17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2" name="正方形/長方形 881">
          <a:extLst>
            <a:ext uri="{FF2B5EF4-FFF2-40B4-BE49-F238E27FC236}">
              <a16:creationId xmlns:a16="http://schemas.microsoft.com/office/drawing/2014/main" id="{4B49799C-BDD2-4230-BF36-65CA86A9066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3" name="テキスト ボックス 882">
          <a:extLst>
            <a:ext uri="{FF2B5EF4-FFF2-40B4-BE49-F238E27FC236}">
              <a16:creationId xmlns:a16="http://schemas.microsoft.com/office/drawing/2014/main" id="{EDE5AFD7-B9C2-4A3C-9F73-2CE8455D50F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4" name="直線コネクタ 883">
          <a:extLst>
            <a:ext uri="{FF2B5EF4-FFF2-40B4-BE49-F238E27FC236}">
              <a16:creationId xmlns:a16="http://schemas.microsoft.com/office/drawing/2014/main" id="{7DC4612A-8003-494E-9F4D-39DC2E24FD9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5" name="直線コネクタ 884">
          <a:extLst>
            <a:ext uri="{FF2B5EF4-FFF2-40B4-BE49-F238E27FC236}">
              <a16:creationId xmlns:a16="http://schemas.microsoft.com/office/drawing/2014/main" id="{CAC73C21-5F78-4A91-9F38-4DF9E12F2497}"/>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6" name="テキスト ボックス 885">
          <a:extLst>
            <a:ext uri="{FF2B5EF4-FFF2-40B4-BE49-F238E27FC236}">
              <a16:creationId xmlns:a16="http://schemas.microsoft.com/office/drawing/2014/main" id="{AAAB629C-40C2-4C91-A208-1901D08BF3A4}"/>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7" name="直線コネクタ 886">
          <a:extLst>
            <a:ext uri="{FF2B5EF4-FFF2-40B4-BE49-F238E27FC236}">
              <a16:creationId xmlns:a16="http://schemas.microsoft.com/office/drawing/2014/main" id="{F2A27642-091A-4185-B5DA-00744436823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8" name="テキスト ボックス 887">
          <a:extLst>
            <a:ext uri="{FF2B5EF4-FFF2-40B4-BE49-F238E27FC236}">
              <a16:creationId xmlns:a16="http://schemas.microsoft.com/office/drawing/2014/main" id="{D2825DBD-810B-4975-AD1D-A3CECD23BD0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9" name="直線コネクタ 888">
          <a:extLst>
            <a:ext uri="{FF2B5EF4-FFF2-40B4-BE49-F238E27FC236}">
              <a16:creationId xmlns:a16="http://schemas.microsoft.com/office/drawing/2014/main" id="{72F496C3-55C7-4124-9DA1-9109177744FF}"/>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0" name="テキスト ボックス 889">
          <a:extLst>
            <a:ext uri="{FF2B5EF4-FFF2-40B4-BE49-F238E27FC236}">
              <a16:creationId xmlns:a16="http://schemas.microsoft.com/office/drawing/2014/main" id="{8FDABF97-201E-4836-87FE-3B96E5DBB55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1" name="直線コネクタ 890">
          <a:extLst>
            <a:ext uri="{FF2B5EF4-FFF2-40B4-BE49-F238E27FC236}">
              <a16:creationId xmlns:a16="http://schemas.microsoft.com/office/drawing/2014/main" id="{B49A6C6C-7CEB-4D66-BCC5-BEAD04B6F25C}"/>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2" name="テキスト ボックス 891">
          <a:extLst>
            <a:ext uri="{FF2B5EF4-FFF2-40B4-BE49-F238E27FC236}">
              <a16:creationId xmlns:a16="http://schemas.microsoft.com/office/drawing/2014/main" id="{4CF8BC72-3D5A-441A-8BCC-7DEF314462F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3" name="直線コネクタ 892">
          <a:extLst>
            <a:ext uri="{FF2B5EF4-FFF2-40B4-BE49-F238E27FC236}">
              <a16:creationId xmlns:a16="http://schemas.microsoft.com/office/drawing/2014/main" id="{82072687-EDBF-467E-935D-E6216E01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4" name="テキスト ボックス 893">
          <a:extLst>
            <a:ext uri="{FF2B5EF4-FFF2-40B4-BE49-F238E27FC236}">
              <a16:creationId xmlns:a16="http://schemas.microsoft.com/office/drawing/2014/main" id="{1C0802C5-9498-480A-B915-A71F9E24408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5" name="直線コネクタ 894">
          <a:extLst>
            <a:ext uri="{FF2B5EF4-FFF2-40B4-BE49-F238E27FC236}">
              <a16:creationId xmlns:a16="http://schemas.microsoft.com/office/drawing/2014/main" id="{61BE2FC4-8225-4986-AFD7-ED3AB79F48C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6" name="テキスト ボックス 895">
          <a:extLst>
            <a:ext uri="{FF2B5EF4-FFF2-40B4-BE49-F238E27FC236}">
              <a16:creationId xmlns:a16="http://schemas.microsoft.com/office/drawing/2014/main" id="{2D8BD426-E79D-4154-AD4F-7917B6BBBF2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a:extLst>
            <a:ext uri="{FF2B5EF4-FFF2-40B4-BE49-F238E27FC236}">
              <a16:creationId xmlns:a16="http://schemas.microsoft.com/office/drawing/2014/main" id="{8991549A-4F74-4583-AA27-B08F0364C36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8" name="テキスト ボックス 897">
          <a:extLst>
            <a:ext uri="{FF2B5EF4-FFF2-40B4-BE49-F238E27FC236}">
              <a16:creationId xmlns:a16="http://schemas.microsoft.com/office/drawing/2014/main" id="{19A0CC9C-5ABE-4FEA-908D-6694A85A786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公民館】&#10;一人当たり面積グラフ枠">
          <a:extLst>
            <a:ext uri="{FF2B5EF4-FFF2-40B4-BE49-F238E27FC236}">
              <a16:creationId xmlns:a16="http://schemas.microsoft.com/office/drawing/2014/main" id="{2962D651-C7D3-404E-B5D9-2BBE1B20C19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00" name="直線コネクタ 899">
          <a:extLst>
            <a:ext uri="{FF2B5EF4-FFF2-40B4-BE49-F238E27FC236}">
              <a16:creationId xmlns:a16="http://schemas.microsoft.com/office/drawing/2014/main" id="{F4495BEF-825F-4496-B763-4A18A4D5F87B}"/>
            </a:ext>
          </a:extLst>
        </xdr:cNvPr>
        <xdr:cNvCxnSpPr/>
      </xdr:nvCxnSpPr>
      <xdr:spPr>
        <a:xfrm flipV="1">
          <a:off x="19509104" y="16920211"/>
          <a:ext cx="0" cy="137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01" name="【公民館】&#10;一人当たり面積最小値テキスト">
          <a:extLst>
            <a:ext uri="{FF2B5EF4-FFF2-40B4-BE49-F238E27FC236}">
              <a16:creationId xmlns:a16="http://schemas.microsoft.com/office/drawing/2014/main" id="{6887D524-115F-480D-BA52-FF3103199898}"/>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02" name="直線コネクタ 901">
          <a:extLst>
            <a:ext uri="{FF2B5EF4-FFF2-40B4-BE49-F238E27FC236}">
              <a16:creationId xmlns:a16="http://schemas.microsoft.com/office/drawing/2014/main" id="{DCC4B582-3070-462B-A757-1E88C8FFEAC7}"/>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03" name="【公民館】&#10;一人当たり面積最大値テキスト">
          <a:extLst>
            <a:ext uri="{FF2B5EF4-FFF2-40B4-BE49-F238E27FC236}">
              <a16:creationId xmlns:a16="http://schemas.microsoft.com/office/drawing/2014/main" id="{35919587-F56B-4587-95D6-9790AC9C54C3}"/>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04" name="直線コネクタ 903">
          <a:extLst>
            <a:ext uri="{FF2B5EF4-FFF2-40B4-BE49-F238E27FC236}">
              <a16:creationId xmlns:a16="http://schemas.microsoft.com/office/drawing/2014/main" id="{8D28ECEC-3164-4E67-B91B-8C5B3C0C3279}"/>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905" name="【公民館】&#10;一人当たり面積平均値テキスト">
          <a:extLst>
            <a:ext uri="{FF2B5EF4-FFF2-40B4-BE49-F238E27FC236}">
              <a16:creationId xmlns:a16="http://schemas.microsoft.com/office/drawing/2014/main" id="{6E795F15-40EF-4053-993B-438736A5F890}"/>
            </a:ext>
          </a:extLst>
        </xdr:cNvPr>
        <xdr:cNvSpPr txBox="1"/>
      </xdr:nvSpPr>
      <xdr:spPr>
        <a:xfrm>
          <a:off x="19547840" y="1790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06" name="フローチャート: 判断 905">
          <a:extLst>
            <a:ext uri="{FF2B5EF4-FFF2-40B4-BE49-F238E27FC236}">
              <a16:creationId xmlns:a16="http://schemas.microsoft.com/office/drawing/2014/main" id="{D2F0CB3D-DDF3-48DB-B627-9E047AC2F31B}"/>
            </a:ext>
          </a:extLst>
        </xdr:cNvPr>
        <xdr:cNvSpPr/>
      </xdr:nvSpPr>
      <xdr:spPr>
        <a:xfrm>
          <a:off x="19458940" y="17929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07" name="フローチャート: 判断 906">
          <a:extLst>
            <a:ext uri="{FF2B5EF4-FFF2-40B4-BE49-F238E27FC236}">
              <a16:creationId xmlns:a16="http://schemas.microsoft.com/office/drawing/2014/main" id="{DD5514AC-2A54-468D-AAC5-D8E5492D7A55}"/>
            </a:ext>
          </a:extLst>
        </xdr:cNvPr>
        <xdr:cNvSpPr/>
      </xdr:nvSpPr>
      <xdr:spPr>
        <a:xfrm>
          <a:off x="18735040" y="17911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08" name="フローチャート: 判断 907">
          <a:extLst>
            <a:ext uri="{FF2B5EF4-FFF2-40B4-BE49-F238E27FC236}">
              <a16:creationId xmlns:a16="http://schemas.microsoft.com/office/drawing/2014/main" id="{F6814BE1-CF0F-424E-BA26-F5F48685667E}"/>
            </a:ext>
          </a:extLst>
        </xdr:cNvPr>
        <xdr:cNvSpPr/>
      </xdr:nvSpPr>
      <xdr:spPr>
        <a:xfrm>
          <a:off x="179374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09" name="フローチャート: 判断 908">
          <a:extLst>
            <a:ext uri="{FF2B5EF4-FFF2-40B4-BE49-F238E27FC236}">
              <a16:creationId xmlns:a16="http://schemas.microsoft.com/office/drawing/2014/main" id="{D14BE07E-D10C-46D9-B9BE-966BB52ACDA2}"/>
            </a:ext>
          </a:extLst>
        </xdr:cNvPr>
        <xdr:cNvSpPr/>
      </xdr:nvSpPr>
      <xdr:spPr>
        <a:xfrm>
          <a:off x="17162780" y="17911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10" name="フローチャート: 判断 909">
          <a:extLst>
            <a:ext uri="{FF2B5EF4-FFF2-40B4-BE49-F238E27FC236}">
              <a16:creationId xmlns:a16="http://schemas.microsoft.com/office/drawing/2014/main" id="{6E87957A-5C69-4E1B-8DC5-D404783E8BCC}"/>
            </a:ext>
          </a:extLst>
        </xdr:cNvPr>
        <xdr:cNvSpPr/>
      </xdr:nvSpPr>
      <xdr:spPr>
        <a:xfrm>
          <a:off x="16388080" y="1792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43356F3B-2CCA-444A-8D9D-097FB44D560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04B7E163-AE64-4818-84B1-84C6F2FDA82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E28476FD-845A-4ADD-B00B-8B0816C0E58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D95499E7-E6C6-4DE5-8BAD-6B758B73E53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12427E2D-8F0F-4199-948B-E59022421B3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916" name="楕円 915">
          <a:extLst>
            <a:ext uri="{FF2B5EF4-FFF2-40B4-BE49-F238E27FC236}">
              <a16:creationId xmlns:a16="http://schemas.microsoft.com/office/drawing/2014/main" id="{19EA85E3-C6BD-4094-A4FD-1777A2CC2C28}"/>
            </a:ext>
          </a:extLst>
        </xdr:cNvPr>
        <xdr:cNvSpPr/>
      </xdr:nvSpPr>
      <xdr:spPr>
        <a:xfrm>
          <a:off x="194589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151147</xdr:rowOff>
    </xdr:from>
    <xdr:ext cx="469744" cy="259045"/>
    <xdr:sp macro="" textlink="">
      <xdr:nvSpPr>
        <xdr:cNvPr id="917" name="【公民館】&#10;一人当たり面積該当値テキスト">
          <a:extLst>
            <a:ext uri="{FF2B5EF4-FFF2-40B4-BE49-F238E27FC236}">
              <a16:creationId xmlns:a16="http://schemas.microsoft.com/office/drawing/2014/main" id="{9B327286-DB73-4BB3-8111-D37223CE1102}"/>
            </a:ext>
          </a:extLst>
        </xdr:cNvPr>
        <xdr:cNvSpPr txBox="1"/>
      </xdr:nvSpPr>
      <xdr:spPr>
        <a:xfrm>
          <a:off x="1954784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918" name="楕円 917">
          <a:extLst>
            <a:ext uri="{FF2B5EF4-FFF2-40B4-BE49-F238E27FC236}">
              <a16:creationId xmlns:a16="http://schemas.microsoft.com/office/drawing/2014/main" id="{BB08CD62-88AC-477F-953E-914BD582A9EF}"/>
            </a:ext>
          </a:extLst>
        </xdr:cNvPr>
        <xdr:cNvSpPr/>
      </xdr:nvSpPr>
      <xdr:spPr>
        <a:xfrm>
          <a:off x="18735040" y="179062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15784</xdr:rowOff>
    </xdr:to>
    <xdr:cxnSp macro="">
      <xdr:nvCxnSpPr>
        <xdr:cNvPr id="919" name="直線コネクタ 918">
          <a:extLst>
            <a:ext uri="{FF2B5EF4-FFF2-40B4-BE49-F238E27FC236}">
              <a16:creationId xmlns:a16="http://schemas.microsoft.com/office/drawing/2014/main" id="{6F030E7B-9B5E-4FC4-BCFA-1C459FCBF925}"/>
            </a:ext>
          </a:extLst>
        </xdr:cNvPr>
        <xdr:cNvCxnSpPr/>
      </xdr:nvCxnSpPr>
      <xdr:spPr>
        <a:xfrm flipV="1">
          <a:off x="18778220" y="17945100"/>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920" name="楕円 919">
          <a:extLst>
            <a:ext uri="{FF2B5EF4-FFF2-40B4-BE49-F238E27FC236}">
              <a16:creationId xmlns:a16="http://schemas.microsoft.com/office/drawing/2014/main" id="{3B67769B-1DE6-40F2-97F6-BE2C5A683920}"/>
            </a:ext>
          </a:extLst>
        </xdr:cNvPr>
        <xdr:cNvSpPr/>
      </xdr:nvSpPr>
      <xdr:spPr>
        <a:xfrm>
          <a:off x="17937480" y="17916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25581</xdr:rowOff>
    </xdr:to>
    <xdr:cxnSp macro="">
      <xdr:nvCxnSpPr>
        <xdr:cNvPr id="921" name="直線コネクタ 920">
          <a:extLst>
            <a:ext uri="{FF2B5EF4-FFF2-40B4-BE49-F238E27FC236}">
              <a16:creationId xmlns:a16="http://schemas.microsoft.com/office/drawing/2014/main" id="{C7BD24F8-6CAB-4DFD-B416-BDC9A4FB0FE9}"/>
            </a:ext>
          </a:extLst>
        </xdr:cNvPr>
        <xdr:cNvCxnSpPr/>
      </xdr:nvCxnSpPr>
      <xdr:spPr>
        <a:xfrm flipV="1">
          <a:off x="17988280" y="17953264"/>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922" name="楕円 921">
          <a:extLst>
            <a:ext uri="{FF2B5EF4-FFF2-40B4-BE49-F238E27FC236}">
              <a16:creationId xmlns:a16="http://schemas.microsoft.com/office/drawing/2014/main" id="{4C7584A3-70D0-4511-B7A6-9C2ABDA32930}"/>
            </a:ext>
          </a:extLst>
        </xdr:cNvPr>
        <xdr:cNvSpPr/>
      </xdr:nvSpPr>
      <xdr:spPr>
        <a:xfrm>
          <a:off x="17162780" y="180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139881</xdr:rowOff>
    </xdr:to>
    <xdr:cxnSp macro="">
      <xdr:nvCxnSpPr>
        <xdr:cNvPr id="923" name="直線コネクタ 922">
          <a:extLst>
            <a:ext uri="{FF2B5EF4-FFF2-40B4-BE49-F238E27FC236}">
              <a16:creationId xmlns:a16="http://schemas.microsoft.com/office/drawing/2014/main" id="{8D0D6002-C54F-4608-A4EB-5F434BA6FCBC}"/>
            </a:ext>
          </a:extLst>
        </xdr:cNvPr>
        <xdr:cNvCxnSpPr/>
      </xdr:nvCxnSpPr>
      <xdr:spPr>
        <a:xfrm flipV="1">
          <a:off x="17213580" y="17963061"/>
          <a:ext cx="7747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93980</xdr:rowOff>
    </xdr:from>
    <xdr:to>
      <xdr:col>98</xdr:col>
      <xdr:colOff>38100</xdr:colOff>
      <xdr:row>108</xdr:row>
      <xdr:rowOff>24130</xdr:rowOff>
    </xdr:to>
    <xdr:sp macro="" textlink="">
      <xdr:nvSpPr>
        <xdr:cNvPr id="924" name="楕円 923">
          <a:extLst>
            <a:ext uri="{FF2B5EF4-FFF2-40B4-BE49-F238E27FC236}">
              <a16:creationId xmlns:a16="http://schemas.microsoft.com/office/drawing/2014/main" id="{F38E7E57-F836-40F3-82EE-3C091E655F39}"/>
            </a:ext>
          </a:extLst>
        </xdr:cNvPr>
        <xdr:cNvSpPr/>
      </xdr:nvSpPr>
      <xdr:spPr>
        <a:xfrm>
          <a:off x="16388080" y="1803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144780</xdr:rowOff>
    </xdr:to>
    <xdr:cxnSp macro="">
      <xdr:nvCxnSpPr>
        <xdr:cNvPr id="925" name="直線コネクタ 924">
          <a:extLst>
            <a:ext uri="{FF2B5EF4-FFF2-40B4-BE49-F238E27FC236}">
              <a16:creationId xmlns:a16="http://schemas.microsoft.com/office/drawing/2014/main" id="{0ED93F6F-E89C-448D-8DE0-9CAA7437EB95}"/>
            </a:ext>
          </a:extLst>
        </xdr:cNvPr>
        <xdr:cNvCxnSpPr/>
      </xdr:nvCxnSpPr>
      <xdr:spPr>
        <a:xfrm flipV="1">
          <a:off x="16431260" y="18077361"/>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926" name="n_1aveValue【公民館】&#10;一人当たり面積">
          <a:extLst>
            <a:ext uri="{FF2B5EF4-FFF2-40B4-BE49-F238E27FC236}">
              <a16:creationId xmlns:a16="http://schemas.microsoft.com/office/drawing/2014/main" id="{3555EDC7-0C19-428A-8DA9-00FA4CA1D5C4}"/>
            </a:ext>
          </a:extLst>
        </xdr:cNvPr>
        <xdr:cNvSpPr txBox="1"/>
      </xdr:nvSpPr>
      <xdr:spPr>
        <a:xfrm>
          <a:off x="18561127" y="1800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27" name="n_2aveValue【公民館】&#10;一人当たり面積">
          <a:extLst>
            <a:ext uri="{FF2B5EF4-FFF2-40B4-BE49-F238E27FC236}">
              <a16:creationId xmlns:a16="http://schemas.microsoft.com/office/drawing/2014/main" id="{A8040100-1CE6-4AAB-A619-052EFF53BC17}"/>
            </a:ext>
          </a:extLst>
        </xdr:cNvPr>
        <xdr:cNvSpPr txBox="1"/>
      </xdr:nvSpPr>
      <xdr:spPr>
        <a:xfrm>
          <a:off x="17776267" y="18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928" name="n_3aveValue【公民館】&#10;一人当たり面積">
          <a:extLst>
            <a:ext uri="{FF2B5EF4-FFF2-40B4-BE49-F238E27FC236}">
              <a16:creationId xmlns:a16="http://schemas.microsoft.com/office/drawing/2014/main" id="{EA70B19F-C482-4DC7-8639-1723E5236519}"/>
            </a:ext>
          </a:extLst>
        </xdr:cNvPr>
        <xdr:cNvSpPr txBox="1"/>
      </xdr:nvSpPr>
      <xdr:spPr>
        <a:xfrm>
          <a:off x="17001567" y="1769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929" name="n_4aveValue【公民館】&#10;一人当たり面積">
          <a:extLst>
            <a:ext uri="{FF2B5EF4-FFF2-40B4-BE49-F238E27FC236}">
              <a16:creationId xmlns:a16="http://schemas.microsoft.com/office/drawing/2014/main" id="{BDD9EF08-66A8-42E5-AA43-6EE15031D1F5}"/>
            </a:ext>
          </a:extLst>
        </xdr:cNvPr>
        <xdr:cNvSpPr txBox="1"/>
      </xdr:nvSpPr>
      <xdr:spPr>
        <a:xfrm>
          <a:off x="1622686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83111</xdr:rowOff>
    </xdr:from>
    <xdr:ext cx="469744" cy="259045"/>
    <xdr:sp macro="" textlink="">
      <xdr:nvSpPr>
        <xdr:cNvPr id="930" name="n_1mainValue【公民館】&#10;一人当たり面積">
          <a:extLst>
            <a:ext uri="{FF2B5EF4-FFF2-40B4-BE49-F238E27FC236}">
              <a16:creationId xmlns:a16="http://schemas.microsoft.com/office/drawing/2014/main" id="{D944D956-DA17-4897-8961-0B728AE954A6}"/>
            </a:ext>
          </a:extLst>
        </xdr:cNvPr>
        <xdr:cNvSpPr txBox="1"/>
      </xdr:nvSpPr>
      <xdr:spPr>
        <a:xfrm>
          <a:off x="18561127" y="1768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92908</xdr:rowOff>
    </xdr:from>
    <xdr:ext cx="469744" cy="259045"/>
    <xdr:sp macro="" textlink="">
      <xdr:nvSpPr>
        <xdr:cNvPr id="931" name="n_2mainValue【公民館】&#10;一人当たり面積">
          <a:extLst>
            <a:ext uri="{FF2B5EF4-FFF2-40B4-BE49-F238E27FC236}">
              <a16:creationId xmlns:a16="http://schemas.microsoft.com/office/drawing/2014/main" id="{A2DE3AC6-4FF9-4A53-B3BB-47945346A69E}"/>
            </a:ext>
          </a:extLst>
        </xdr:cNvPr>
        <xdr:cNvSpPr txBox="1"/>
      </xdr:nvSpPr>
      <xdr:spPr>
        <a:xfrm>
          <a:off x="177762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932" name="n_3mainValue【公民館】&#10;一人当たり面積">
          <a:extLst>
            <a:ext uri="{FF2B5EF4-FFF2-40B4-BE49-F238E27FC236}">
              <a16:creationId xmlns:a16="http://schemas.microsoft.com/office/drawing/2014/main" id="{731C286A-8587-4AF6-A308-061F30E6EB99}"/>
            </a:ext>
          </a:extLst>
        </xdr:cNvPr>
        <xdr:cNvSpPr txBox="1"/>
      </xdr:nvSpPr>
      <xdr:spPr>
        <a:xfrm>
          <a:off x="17001567" y="1811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15257</xdr:rowOff>
    </xdr:from>
    <xdr:ext cx="469744" cy="259045"/>
    <xdr:sp macro="" textlink="">
      <xdr:nvSpPr>
        <xdr:cNvPr id="933" name="n_4mainValue【公民館】&#10;一人当たり面積">
          <a:extLst>
            <a:ext uri="{FF2B5EF4-FFF2-40B4-BE49-F238E27FC236}">
              <a16:creationId xmlns:a16="http://schemas.microsoft.com/office/drawing/2014/main" id="{190C49C0-4599-4AFB-A13B-176D24E0D35A}"/>
            </a:ext>
          </a:extLst>
        </xdr:cNvPr>
        <xdr:cNvSpPr txBox="1"/>
      </xdr:nvSpPr>
      <xdr:spPr>
        <a:xfrm>
          <a:off x="1622686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a:extLst>
            <a:ext uri="{FF2B5EF4-FFF2-40B4-BE49-F238E27FC236}">
              <a16:creationId xmlns:a16="http://schemas.microsoft.com/office/drawing/2014/main" id="{8CD42001-5D70-4A95-9966-36B9B08F898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a:extLst>
            <a:ext uri="{FF2B5EF4-FFF2-40B4-BE49-F238E27FC236}">
              <a16:creationId xmlns:a16="http://schemas.microsoft.com/office/drawing/2014/main" id="{EF119C80-3B88-4BFD-801A-C1DACA49A95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a:extLst>
            <a:ext uri="{FF2B5EF4-FFF2-40B4-BE49-F238E27FC236}">
              <a16:creationId xmlns:a16="http://schemas.microsoft.com/office/drawing/2014/main" id="{A12026EC-A874-4C0F-9983-7F3EB28A466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1"/>
          <a:r>
            <a:rPr lang="ja-JP" altLang="en-US" sz="1100">
              <a:solidFill>
                <a:schemeClr val="dk1"/>
              </a:solidFill>
              <a:effectLst/>
              <a:latin typeface="+mn-lt"/>
              <a:ea typeface="+mn-ea"/>
              <a:cs typeface="+mn-cs"/>
            </a:rPr>
            <a:t>　</a:t>
          </a:r>
          <a:r>
            <a:rPr lang="ja-JP" altLang="ja-JP" sz="1100" u="none">
              <a:solidFill>
                <a:schemeClr val="dk1"/>
              </a:solidFill>
              <a:effectLst/>
              <a:latin typeface="+mn-lt"/>
              <a:ea typeface="+mn-ea"/>
              <a:cs typeface="+mn-cs"/>
            </a:rPr>
            <a:t>類似団体と比較して有形固定資産減価償却率が高くなっている施設は、認定こども園・幼稚園・保育所、橋りょう・トンネル、学校施設、児童館及び公民館である。今後は、人口減少による税収や使用料の減少、少子高齢化による教育・保育施設の需要減少が考えられる。</a:t>
          </a:r>
        </a:p>
        <a:p>
          <a:pPr latinLnBrk="1"/>
          <a:r>
            <a:rPr lang="ja-JP" altLang="ja-JP" sz="1100" u="none">
              <a:solidFill>
                <a:schemeClr val="dk1"/>
              </a:solidFill>
              <a:effectLst/>
              <a:latin typeface="+mn-lt"/>
              <a:ea typeface="+mn-ea"/>
              <a:cs typeface="+mn-cs"/>
            </a:rPr>
            <a:t>　なお、港湾・漁港の有形固定資産減価償却率について、固定資産情報の整理中であることから、類似団体より低い状況であるが、今後は改修を予定している。</a:t>
          </a:r>
        </a:p>
        <a:p>
          <a:pPr latinLnBrk="1"/>
          <a:r>
            <a:rPr lang="ja-JP" altLang="ja-JP" sz="1100" u="none">
              <a:solidFill>
                <a:schemeClr val="dk1"/>
              </a:solidFill>
              <a:effectLst/>
              <a:latin typeface="+mn-lt"/>
              <a:ea typeface="+mn-ea"/>
              <a:cs typeface="+mn-cs"/>
            </a:rPr>
            <a:t>　このような状況を踏まえ、公共施設等総合管理計画に基づく、中長期的な視点で施設の集約化や複合化、長寿命化等を計画的に行い、財政負担の軽減、平準化を図る。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E0D2F9-D5E6-4A92-B2E9-5F4264A53CB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9D0F09-FD37-4D8C-B7E0-E06E57E0625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D60953-3DFA-4606-84F4-F045057F8E6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361C88-FAA4-4918-9033-7CC2E8DBBC4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F9BCE1F-B21D-4B0C-A7A2-BB593C3C933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ED7FD3-337A-450D-8DC4-142A39E00FA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60FA70-ADA6-4711-BA80-2234DEBA404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374DCD-6669-4955-82B0-CA73924156C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5EE7C6-FFE0-4A99-B1FA-B23D2390A2C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0B8935-9D45-4892-B807-3F3C8E5D92C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18,914
18,764
134.28
14,060,930
13,526,604
530,647
6,609,324
11,651,977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C5E4EF-060A-417A-B926-48E8674A7A8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0C5C3E-1A1F-4B3B-A603-4257EE79A4F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9A112C8-EE17-40EE-8EC2-00D2114789F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9818C1-4C47-4F2D-9D6C-2178E41AC1B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570CFB-B651-470A-8347-E2530704DD3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A8B915-73F3-443D-B481-1A670D95673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D2DBBE-26AF-43C1-B32D-BB9B6F15F21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528F6B-88D7-42A3-BEB6-3B3A73581FB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0573D8-DB98-4854-A73C-CA1A57DBEDF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D8D1E5-673D-421B-A2BD-113299CB4B5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53D057-FE55-4221-9D39-F925322DC22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69EBF34-8CF3-4D26-96DE-190928FA965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6110E2-D669-4256-9E0F-6280CF14C7A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7BC4D8-A847-474A-9296-093054DD01F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B481F5-4493-4AA0-9B3C-60AB9D6D52C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7814859-2C4C-46EE-8FAA-5971DDAD2DF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407B01-4CE2-445F-AC45-62A8E544913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2A1F8A-1724-45E4-95BA-E8B00D6793E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568587-53F8-4432-9A41-3901C37B446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64E33D-BE54-4B05-9525-946C1E41F6A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2CC0CD8-2ADD-4A00-A24B-DE40EDED17A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47BE1A-D6FF-49AF-89DE-A299A89CAD7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ABF736-BF62-4015-B5DF-EE695DA529D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27E1D6-0F80-441A-BB53-A4565C098B1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7C9080-0744-4B39-86CF-28D84CE79B2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D9B0D6A-7811-471B-9DA3-7034A24E91B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90B81C-20D4-4DFC-8159-E2BCC441053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18601E-F8BB-4465-BCAA-8EE33313474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128D4A9-26EE-43CC-9799-77005A813E3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C3F4AC-464E-47D8-BDDD-3FF8326146C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26656A-98D1-46F1-BA6D-03BA8C30899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587C19-BA3B-4916-AEEA-1E95861FD78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4B42F9C-4AFF-415C-8791-967E208643A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8EC70EE-0EFF-4EAF-8737-D31802ECA68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59D3840-2C11-4701-8452-8E93EA34A05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A4E9C86-F6DE-43D7-94C9-A3381E94185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70FE57D-45D0-451C-B6BC-6023A80CDEC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8CF8B4-A070-4343-9C75-8A049580213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1C726BD-4044-493A-A138-DD63C19123C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2C8F237-AB97-49EF-A119-7B77402E151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1D0BC2B-6B3B-4070-AB41-8DC413358C1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6EDF81C-47B1-4C9A-AFC5-D8311AA04216}"/>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D75E4FE-081D-4B16-A793-10803D707F7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E9B8C89E-CD18-4ECE-AEB1-E6CF810EE19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B3FFACD-6FBF-4C20-9550-E7D578F9B245}"/>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87ABDB9C-190F-4834-A45D-7A2939636724}"/>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62C39F6-FFE9-471D-9C44-45505731FA51}"/>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807A3EC7-3ADA-4972-8425-80DDE470DA1C}"/>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2285C237-4F38-4F1B-AFFD-D96B05CC6D37}"/>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86AB1DF7-AD04-4D0A-994C-3F28920745C6}"/>
            </a:ext>
          </a:extLst>
        </xdr:cNvPr>
        <xdr:cNvSpPr txBox="1"/>
      </xdr:nvSpPr>
      <xdr:spPr>
        <a:xfrm>
          <a:off x="4124960" y="594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4FFC16D4-55DC-48C9-AD17-1C73791CFDEF}"/>
            </a:ext>
          </a:extLst>
        </xdr:cNvPr>
        <xdr:cNvSpPr/>
      </xdr:nvSpPr>
      <xdr:spPr>
        <a:xfrm>
          <a:off x="403606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4FF6594D-3133-420B-865A-CF1D094A325D}"/>
            </a:ext>
          </a:extLst>
        </xdr:cNvPr>
        <xdr:cNvSpPr/>
      </xdr:nvSpPr>
      <xdr:spPr>
        <a:xfrm>
          <a:off x="3312160" y="6097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89540D1D-753B-4B18-8100-B3DBFA87CC39}"/>
            </a:ext>
          </a:extLst>
        </xdr:cNvPr>
        <xdr:cNvSpPr/>
      </xdr:nvSpPr>
      <xdr:spPr>
        <a:xfrm>
          <a:off x="25146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99B45BB3-9126-421E-9C87-C76FE2E318F2}"/>
            </a:ext>
          </a:extLst>
        </xdr:cNvPr>
        <xdr:cNvSpPr/>
      </xdr:nvSpPr>
      <xdr:spPr>
        <a:xfrm>
          <a:off x="17399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EB0C6067-1E03-4821-998F-08480B29281B}"/>
            </a:ext>
          </a:extLst>
        </xdr:cNvPr>
        <xdr:cNvSpPr/>
      </xdr:nvSpPr>
      <xdr:spPr>
        <a:xfrm>
          <a:off x="965200" y="6054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D9E34ED-07FE-42B9-8783-B8A78D6A935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A725011-E835-4176-B3D6-333131DF235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ADA374-E3E0-47C0-B11F-05B46C9974D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DC0FB4-4E1D-4B1C-BF08-A49A56B5C6F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12AD240-5FC0-4A2A-93D9-D62B256F945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a:extLst>
            <a:ext uri="{FF2B5EF4-FFF2-40B4-BE49-F238E27FC236}">
              <a16:creationId xmlns:a16="http://schemas.microsoft.com/office/drawing/2014/main" id="{6DD26203-4ACB-4404-AEFF-7273557E28C8}"/>
            </a:ext>
          </a:extLst>
        </xdr:cNvPr>
        <xdr:cNvSpPr/>
      </xdr:nvSpPr>
      <xdr:spPr>
        <a:xfrm>
          <a:off x="403606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a:extLst>
            <a:ext uri="{FF2B5EF4-FFF2-40B4-BE49-F238E27FC236}">
              <a16:creationId xmlns:a16="http://schemas.microsoft.com/office/drawing/2014/main" id="{413A83B0-45CD-437D-B1C7-DF5A05926BAD}"/>
            </a:ext>
          </a:extLst>
        </xdr:cNvPr>
        <xdr:cNvSpPr txBox="1"/>
      </xdr:nvSpPr>
      <xdr:spPr>
        <a:xfrm>
          <a:off x="4124960"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a:extLst>
            <a:ext uri="{FF2B5EF4-FFF2-40B4-BE49-F238E27FC236}">
              <a16:creationId xmlns:a16="http://schemas.microsoft.com/office/drawing/2014/main" id="{F6A1A9E4-C579-4A05-B684-14DD18E573C6}"/>
            </a:ext>
          </a:extLst>
        </xdr:cNvPr>
        <xdr:cNvSpPr/>
      </xdr:nvSpPr>
      <xdr:spPr>
        <a:xfrm>
          <a:off x="331216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a:extLst>
            <a:ext uri="{FF2B5EF4-FFF2-40B4-BE49-F238E27FC236}">
              <a16:creationId xmlns:a16="http://schemas.microsoft.com/office/drawing/2014/main" id="{240782F8-1F92-4D34-8055-C90BEB39EE50}"/>
            </a:ext>
          </a:extLst>
        </xdr:cNvPr>
        <xdr:cNvCxnSpPr/>
      </xdr:nvCxnSpPr>
      <xdr:spPr>
        <a:xfrm>
          <a:off x="3355340" y="68326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a:extLst>
            <a:ext uri="{FF2B5EF4-FFF2-40B4-BE49-F238E27FC236}">
              <a16:creationId xmlns:a16="http://schemas.microsoft.com/office/drawing/2014/main" id="{EC34D093-8CC4-4CF2-A2E7-2EFCAA2BCB25}"/>
            </a:ext>
          </a:extLst>
        </xdr:cNvPr>
        <xdr:cNvSpPr/>
      </xdr:nvSpPr>
      <xdr:spPr>
        <a:xfrm>
          <a:off x="251460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a:extLst>
            <a:ext uri="{FF2B5EF4-FFF2-40B4-BE49-F238E27FC236}">
              <a16:creationId xmlns:a16="http://schemas.microsoft.com/office/drawing/2014/main" id="{6A41CD05-F664-4319-80D9-73826ECBE368}"/>
            </a:ext>
          </a:extLst>
        </xdr:cNvPr>
        <xdr:cNvCxnSpPr/>
      </xdr:nvCxnSpPr>
      <xdr:spPr>
        <a:xfrm>
          <a:off x="2565400" y="6832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E8C6BC34-0F6A-435B-9624-2F2C848C51D7}"/>
            </a:ext>
          </a:extLst>
        </xdr:cNvPr>
        <xdr:cNvSpPr/>
      </xdr:nvSpPr>
      <xdr:spPr>
        <a:xfrm>
          <a:off x="173990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127000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BEC20ACC-80E9-4679-9081-ACBF5DAA5B9A}"/>
            </a:ext>
          </a:extLst>
        </xdr:cNvPr>
        <xdr:cNvCxnSpPr/>
      </xdr:nvCxnSpPr>
      <xdr:spPr>
        <a:xfrm>
          <a:off x="1790700" y="6832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B80AE1FC-927E-4857-B0BC-A1796A1B583A}"/>
            </a:ext>
          </a:extLst>
        </xdr:cNvPr>
        <xdr:cNvSpPr/>
      </xdr:nvSpPr>
      <xdr:spPr>
        <a:xfrm>
          <a:off x="96520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127000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DCEAC86E-ABD5-4C30-B0C5-742DE1A26CDA}"/>
            </a:ext>
          </a:extLst>
        </xdr:cNvPr>
        <xdr:cNvCxnSpPr/>
      </xdr:nvCxnSpPr>
      <xdr:spPr>
        <a:xfrm>
          <a:off x="1008380" y="6832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5C2C4CBE-0156-43E4-8C1A-91BE81241845}"/>
            </a:ext>
          </a:extLst>
        </xdr:cNvPr>
        <xdr:cNvSpPr txBox="1"/>
      </xdr:nvSpPr>
      <xdr:spPr>
        <a:xfrm>
          <a:off x="3170564"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15E141DF-A8BC-4319-A533-EE881EE8778D}"/>
            </a:ext>
          </a:extLst>
        </xdr:cNvPr>
        <xdr:cNvSpPr txBox="1"/>
      </xdr:nvSpPr>
      <xdr:spPr>
        <a:xfrm>
          <a:off x="2385704"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01B7DAAD-F77D-45BD-8697-716DD56F8150}"/>
            </a:ext>
          </a:extLst>
        </xdr:cNvPr>
        <xdr:cNvSpPr txBox="1"/>
      </xdr:nvSpPr>
      <xdr:spPr>
        <a:xfrm>
          <a:off x="161100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A1AD29AD-F6CE-481D-8572-452A4F9D9D80}"/>
            </a:ext>
          </a:extLst>
        </xdr:cNvPr>
        <xdr:cNvSpPr txBox="1"/>
      </xdr:nvSpPr>
      <xdr:spPr>
        <a:xfrm>
          <a:off x="83630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a:extLst>
            <a:ext uri="{FF2B5EF4-FFF2-40B4-BE49-F238E27FC236}">
              <a16:creationId xmlns:a16="http://schemas.microsoft.com/office/drawing/2014/main" id="{165BFAB0-9EB0-4563-8F32-582F4117A0E4}"/>
            </a:ext>
          </a:extLst>
        </xdr:cNvPr>
        <xdr:cNvSpPr txBox="1"/>
      </xdr:nvSpPr>
      <xdr:spPr>
        <a:xfrm>
          <a:off x="313824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7" name="n_2mainValue【図書館】&#10;有形固定資産減価償却率">
          <a:extLst>
            <a:ext uri="{FF2B5EF4-FFF2-40B4-BE49-F238E27FC236}">
              <a16:creationId xmlns:a16="http://schemas.microsoft.com/office/drawing/2014/main" id="{C1D14CCF-DFC7-467C-AD5F-A0CF796F9527}"/>
            </a:ext>
          </a:extLst>
        </xdr:cNvPr>
        <xdr:cNvSpPr txBox="1"/>
      </xdr:nvSpPr>
      <xdr:spPr>
        <a:xfrm>
          <a:off x="23533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8" name="n_3mainValue【図書館】&#10;有形固定資産減価償却率">
          <a:extLst>
            <a:ext uri="{FF2B5EF4-FFF2-40B4-BE49-F238E27FC236}">
              <a16:creationId xmlns:a16="http://schemas.microsoft.com/office/drawing/2014/main" id="{009F9E7D-5302-4444-B675-C6E4B9A9B704}"/>
            </a:ext>
          </a:extLst>
        </xdr:cNvPr>
        <xdr:cNvSpPr txBox="1"/>
      </xdr:nvSpPr>
      <xdr:spPr>
        <a:xfrm>
          <a:off x="15786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61EEA1C1-2396-4CFD-AAA9-C9E971B685C6}"/>
            </a:ext>
          </a:extLst>
        </xdr:cNvPr>
        <xdr:cNvSpPr txBox="1"/>
      </xdr:nvSpPr>
      <xdr:spPr>
        <a:xfrm>
          <a:off x="8039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29173D4B-3F39-45A9-BCFF-38F717FC103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1A700384-2D93-4EA4-B2A0-F5094B8353A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4343FD1F-237D-47BD-8E9D-468F50CA207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82AF6BFE-C003-4DBA-83E7-3591871F6ED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C47F489E-89F0-4428-A3CE-D84439BF501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4D9CD4E4-F762-468C-B1E3-37A482BB48F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71D2EE2-2699-47A5-AF62-EA6BE0C1F5B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0FF031E-1B14-431A-8EF9-F8AEAC5A900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EC02C37-94DE-496D-AEEF-293C53AAF8A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438A0BC7-BCB4-4A2C-B00C-4B39C35E31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2304A334-77AC-4551-9DCD-E7FA1818D0B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7AD257FD-C749-4683-A43F-D83385E90C92}"/>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8980808C-DF8D-4D61-A3EF-3C327FD093A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80968D5B-AD21-487A-8963-977859996505}"/>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1F9B6790-4B89-41FA-A96B-0F3DF9EFE1E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C241885-A8E8-46F9-B2B6-718C7926758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BFD564CF-B545-4A76-9FAD-A626269E313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1F33A7E8-D16B-46EE-96AA-62875B417C91}"/>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6DD2F42D-C8A8-4564-93FE-28333B87F053}"/>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778A9E5-B205-407F-9E93-276D7E95B4AC}"/>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4E36EDF-31C9-492E-B451-5B71E69DCAA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6111451-E67E-491D-8F9F-FC148B42FBA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87AAD7A-DDD2-4452-A79F-199776DE8F0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99CDEC80-222D-4023-BB80-38C2F44BCD67}"/>
            </a:ext>
          </a:extLst>
        </xdr:cNvPr>
        <xdr:cNvCxnSpPr/>
      </xdr:nvCxnSpPr>
      <xdr:spPr>
        <a:xfrm flipV="1">
          <a:off x="9219565" y="57340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1D3A98DF-CA89-48F6-BD65-98322E19A514}"/>
            </a:ext>
          </a:extLst>
        </xdr:cNvPr>
        <xdr:cNvSpPr txBox="1"/>
      </xdr:nvSpPr>
      <xdr:spPr>
        <a:xfrm>
          <a:off x="925830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8608F3F2-C904-4932-AD88-C9A3B422D703}"/>
            </a:ext>
          </a:extLst>
        </xdr:cNvPr>
        <xdr:cNvCxnSpPr/>
      </xdr:nvCxnSpPr>
      <xdr:spPr>
        <a:xfrm>
          <a:off x="915416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85820A96-56B6-41A0-B36F-BF03A3A11AD1}"/>
            </a:ext>
          </a:extLst>
        </xdr:cNvPr>
        <xdr:cNvSpPr txBox="1"/>
      </xdr:nvSpPr>
      <xdr:spPr>
        <a:xfrm>
          <a:off x="9258300" y="551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D7422117-62A8-436F-AFC8-7A1E1753ACB9}"/>
            </a:ext>
          </a:extLst>
        </xdr:cNvPr>
        <xdr:cNvCxnSpPr/>
      </xdr:nvCxnSpPr>
      <xdr:spPr>
        <a:xfrm>
          <a:off x="915416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48A8BF9F-A198-4F92-8844-EB43E20B43FE}"/>
            </a:ext>
          </a:extLst>
        </xdr:cNvPr>
        <xdr:cNvSpPr txBox="1"/>
      </xdr:nvSpPr>
      <xdr:spPr>
        <a:xfrm>
          <a:off x="92583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8F816117-461B-49F7-BCAB-5C1C2877D92C}"/>
            </a:ext>
          </a:extLst>
        </xdr:cNvPr>
        <xdr:cNvSpPr/>
      </xdr:nvSpPr>
      <xdr:spPr>
        <a:xfrm>
          <a:off x="9192260" y="676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7F70FE39-D33C-4744-B2A7-00DDD38B27EE}"/>
            </a:ext>
          </a:extLst>
        </xdr:cNvPr>
        <xdr:cNvSpPr/>
      </xdr:nvSpPr>
      <xdr:spPr>
        <a:xfrm>
          <a:off x="8445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C9772351-934F-443E-A634-86A469548AB5}"/>
            </a:ext>
          </a:extLst>
        </xdr:cNvPr>
        <xdr:cNvSpPr/>
      </xdr:nvSpPr>
      <xdr:spPr>
        <a:xfrm>
          <a:off x="7670800" y="6780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852E8645-29E2-4D44-866A-09C9E0A26917}"/>
            </a:ext>
          </a:extLst>
        </xdr:cNvPr>
        <xdr:cNvSpPr/>
      </xdr:nvSpPr>
      <xdr:spPr>
        <a:xfrm>
          <a:off x="6873240" y="678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09725F6E-9DF6-42F2-87DF-4749CD8297B1}"/>
            </a:ext>
          </a:extLst>
        </xdr:cNvPr>
        <xdr:cNvSpPr/>
      </xdr:nvSpPr>
      <xdr:spPr>
        <a:xfrm>
          <a:off x="6098540" y="6791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F90770D-FD1C-47C8-806E-E88394BB71D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BC6CF5-BC36-4062-8C78-A09B52419F7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C44FA3A-86A0-4835-BE36-9C9D0656438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8B9DB8-598F-44B7-AE45-2B04A455385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22BDD8B-5418-4702-8ACC-40BB67795EA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59690</xdr:rowOff>
    </xdr:from>
    <xdr:to>
      <xdr:col>55</xdr:col>
      <xdr:colOff>50800</xdr:colOff>
      <xdr:row>41</xdr:row>
      <xdr:rowOff>161290</xdr:rowOff>
    </xdr:to>
    <xdr:sp macro="" textlink="">
      <xdr:nvSpPr>
        <xdr:cNvPr id="129" name="楕円 128">
          <a:extLst>
            <a:ext uri="{FF2B5EF4-FFF2-40B4-BE49-F238E27FC236}">
              <a16:creationId xmlns:a16="http://schemas.microsoft.com/office/drawing/2014/main" id="{72F555CB-1E4C-46C5-81BD-33D99305A03E}"/>
            </a:ext>
          </a:extLst>
        </xdr:cNvPr>
        <xdr:cNvSpPr/>
      </xdr:nvSpPr>
      <xdr:spPr>
        <a:xfrm>
          <a:off x="9192260" y="6932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146067</xdr:rowOff>
    </xdr:from>
    <xdr:ext cx="469744" cy="259045"/>
    <xdr:sp macro="" textlink="">
      <xdr:nvSpPr>
        <xdr:cNvPr id="130" name="【図書館】&#10;一人当たり面積該当値テキスト">
          <a:extLst>
            <a:ext uri="{FF2B5EF4-FFF2-40B4-BE49-F238E27FC236}">
              <a16:creationId xmlns:a16="http://schemas.microsoft.com/office/drawing/2014/main" id="{805D754C-79F8-40D8-A885-EF10D4CEA61B}"/>
            </a:ext>
          </a:extLst>
        </xdr:cNvPr>
        <xdr:cNvSpPr txBox="1"/>
      </xdr:nvSpPr>
      <xdr:spPr>
        <a:xfrm>
          <a:off x="9258300"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63500</xdr:rowOff>
    </xdr:from>
    <xdr:to>
      <xdr:col>50</xdr:col>
      <xdr:colOff>165100</xdr:colOff>
      <xdr:row>41</xdr:row>
      <xdr:rowOff>165100</xdr:rowOff>
    </xdr:to>
    <xdr:sp macro="" textlink="">
      <xdr:nvSpPr>
        <xdr:cNvPr id="131" name="楕円 130">
          <a:extLst>
            <a:ext uri="{FF2B5EF4-FFF2-40B4-BE49-F238E27FC236}">
              <a16:creationId xmlns:a16="http://schemas.microsoft.com/office/drawing/2014/main" id="{45F9E7DF-9DCE-47B3-B25A-E01ADF67328F}"/>
            </a:ext>
          </a:extLst>
        </xdr:cNvPr>
        <xdr:cNvSpPr/>
      </xdr:nvSpPr>
      <xdr:spPr>
        <a:xfrm>
          <a:off x="8445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110490</xdr:rowOff>
    </xdr:from>
    <xdr:to>
      <xdr:col>55</xdr:col>
      <xdr:colOff>0</xdr:colOff>
      <xdr:row>41</xdr:row>
      <xdr:rowOff>114300</xdr:rowOff>
    </xdr:to>
    <xdr:cxnSp macro="">
      <xdr:nvCxnSpPr>
        <xdr:cNvPr id="132" name="直線コネクタ 131">
          <a:extLst>
            <a:ext uri="{FF2B5EF4-FFF2-40B4-BE49-F238E27FC236}">
              <a16:creationId xmlns:a16="http://schemas.microsoft.com/office/drawing/2014/main" id="{2BB45BCC-C774-4343-8464-21889BB00D29}"/>
            </a:ext>
          </a:extLst>
        </xdr:cNvPr>
        <xdr:cNvCxnSpPr/>
      </xdr:nvCxnSpPr>
      <xdr:spPr>
        <a:xfrm flipV="1">
          <a:off x="8496300" y="698373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63500</xdr:rowOff>
    </xdr:from>
    <xdr:to>
      <xdr:col>46</xdr:col>
      <xdr:colOff>38100</xdr:colOff>
      <xdr:row>41</xdr:row>
      <xdr:rowOff>165100</xdr:rowOff>
    </xdr:to>
    <xdr:sp macro="" textlink="">
      <xdr:nvSpPr>
        <xdr:cNvPr id="133" name="楕円 132">
          <a:extLst>
            <a:ext uri="{FF2B5EF4-FFF2-40B4-BE49-F238E27FC236}">
              <a16:creationId xmlns:a16="http://schemas.microsoft.com/office/drawing/2014/main" id="{21B5D9B6-83FB-4FFE-9852-B211F9052A9E}"/>
            </a:ext>
          </a:extLst>
        </xdr:cNvPr>
        <xdr:cNvSpPr/>
      </xdr:nvSpPr>
      <xdr:spPr>
        <a:xfrm>
          <a:off x="7670800" y="6936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114300</xdr:rowOff>
    </xdr:from>
    <xdr:to>
      <xdr:col>50</xdr:col>
      <xdr:colOff>114300</xdr:colOff>
      <xdr:row>41</xdr:row>
      <xdr:rowOff>114300</xdr:rowOff>
    </xdr:to>
    <xdr:cxnSp macro="">
      <xdr:nvCxnSpPr>
        <xdr:cNvPr id="134" name="直線コネクタ 133">
          <a:extLst>
            <a:ext uri="{FF2B5EF4-FFF2-40B4-BE49-F238E27FC236}">
              <a16:creationId xmlns:a16="http://schemas.microsoft.com/office/drawing/2014/main" id="{6270024F-F88D-4409-832C-1DDA500AACF9}"/>
            </a:ext>
          </a:extLst>
        </xdr:cNvPr>
        <xdr:cNvCxnSpPr/>
      </xdr:nvCxnSpPr>
      <xdr:spPr>
        <a:xfrm>
          <a:off x="7713980" y="6987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67310</xdr:rowOff>
    </xdr:from>
    <xdr:to>
      <xdr:col>41</xdr:col>
      <xdr:colOff>101600</xdr:colOff>
      <xdr:row>41</xdr:row>
      <xdr:rowOff>168910</xdr:rowOff>
    </xdr:to>
    <xdr:sp macro="" textlink="">
      <xdr:nvSpPr>
        <xdr:cNvPr id="135" name="楕円 134">
          <a:extLst>
            <a:ext uri="{FF2B5EF4-FFF2-40B4-BE49-F238E27FC236}">
              <a16:creationId xmlns:a16="http://schemas.microsoft.com/office/drawing/2014/main" id="{D507B999-1512-4371-925C-2E0F8C18462F}"/>
            </a:ext>
          </a:extLst>
        </xdr:cNvPr>
        <xdr:cNvSpPr/>
      </xdr:nvSpPr>
      <xdr:spPr>
        <a:xfrm>
          <a:off x="687324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114300</xdr:rowOff>
    </xdr:from>
    <xdr:to>
      <xdr:col>45</xdr:col>
      <xdr:colOff>177800</xdr:colOff>
      <xdr:row>41</xdr:row>
      <xdr:rowOff>118110</xdr:rowOff>
    </xdr:to>
    <xdr:cxnSp macro="">
      <xdr:nvCxnSpPr>
        <xdr:cNvPr id="136" name="直線コネクタ 135">
          <a:extLst>
            <a:ext uri="{FF2B5EF4-FFF2-40B4-BE49-F238E27FC236}">
              <a16:creationId xmlns:a16="http://schemas.microsoft.com/office/drawing/2014/main" id="{E3C75176-92FC-4527-B7EC-CAD08C5BD453}"/>
            </a:ext>
          </a:extLst>
        </xdr:cNvPr>
        <xdr:cNvCxnSpPr/>
      </xdr:nvCxnSpPr>
      <xdr:spPr>
        <a:xfrm flipV="1">
          <a:off x="6924040" y="69875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67310</xdr:rowOff>
    </xdr:from>
    <xdr:to>
      <xdr:col>36</xdr:col>
      <xdr:colOff>165100</xdr:colOff>
      <xdr:row>41</xdr:row>
      <xdr:rowOff>168910</xdr:rowOff>
    </xdr:to>
    <xdr:sp macro="" textlink="">
      <xdr:nvSpPr>
        <xdr:cNvPr id="137" name="楕円 136">
          <a:extLst>
            <a:ext uri="{FF2B5EF4-FFF2-40B4-BE49-F238E27FC236}">
              <a16:creationId xmlns:a16="http://schemas.microsoft.com/office/drawing/2014/main" id="{4FDBD352-63A7-422B-AAB9-33D9F492CEF3}"/>
            </a:ext>
          </a:extLst>
        </xdr:cNvPr>
        <xdr:cNvSpPr/>
      </xdr:nvSpPr>
      <xdr:spPr>
        <a:xfrm>
          <a:off x="609854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118110</xdr:rowOff>
    </xdr:from>
    <xdr:to>
      <xdr:col>41</xdr:col>
      <xdr:colOff>50800</xdr:colOff>
      <xdr:row>41</xdr:row>
      <xdr:rowOff>118110</xdr:rowOff>
    </xdr:to>
    <xdr:cxnSp macro="">
      <xdr:nvCxnSpPr>
        <xdr:cNvPr id="138" name="直線コネクタ 137">
          <a:extLst>
            <a:ext uri="{FF2B5EF4-FFF2-40B4-BE49-F238E27FC236}">
              <a16:creationId xmlns:a16="http://schemas.microsoft.com/office/drawing/2014/main" id="{695F8D4C-EF68-4CC9-AD4E-43C1017033F4}"/>
            </a:ext>
          </a:extLst>
        </xdr:cNvPr>
        <xdr:cNvCxnSpPr/>
      </xdr:nvCxnSpPr>
      <xdr:spPr>
        <a:xfrm>
          <a:off x="6149340" y="69913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A69DBF83-80A0-44FD-90A4-399CFAEE37E9}"/>
            </a:ext>
          </a:extLst>
        </xdr:cNvPr>
        <xdr:cNvSpPr txBox="1"/>
      </xdr:nvSpPr>
      <xdr:spPr>
        <a:xfrm>
          <a:off x="827158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04B4D03F-0BD7-4F3D-9574-FC284124F56D}"/>
            </a:ext>
          </a:extLst>
        </xdr:cNvPr>
        <xdr:cNvSpPr txBox="1"/>
      </xdr:nvSpPr>
      <xdr:spPr>
        <a:xfrm>
          <a:off x="750958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06EDA188-C4CE-4252-813D-3464A2955164}"/>
            </a:ext>
          </a:extLst>
        </xdr:cNvPr>
        <xdr:cNvSpPr txBox="1"/>
      </xdr:nvSpPr>
      <xdr:spPr>
        <a:xfrm>
          <a:off x="671202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6ADCE58A-CEF2-4D05-B19A-313DEE0C4FE3}"/>
            </a:ext>
          </a:extLst>
        </xdr:cNvPr>
        <xdr:cNvSpPr txBox="1"/>
      </xdr:nvSpPr>
      <xdr:spPr>
        <a:xfrm>
          <a:off x="59373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156227</xdr:rowOff>
    </xdr:from>
    <xdr:ext cx="469744" cy="259045"/>
    <xdr:sp macro="" textlink="">
      <xdr:nvSpPr>
        <xdr:cNvPr id="143" name="n_1mainValue【図書館】&#10;一人当たり面積">
          <a:extLst>
            <a:ext uri="{FF2B5EF4-FFF2-40B4-BE49-F238E27FC236}">
              <a16:creationId xmlns:a16="http://schemas.microsoft.com/office/drawing/2014/main" id="{9E34FD59-9E73-4604-85EB-257E95ED3596}"/>
            </a:ext>
          </a:extLst>
        </xdr:cNvPr>
        <xdr:cNvSpPr txBox="1"/>
      </xdr:nvSpPr>
      <xdr:spPr>
        <a:xfrm>
          <a:off x="827158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156227</xdr:rowOff>
    </xdr:from>
    <xdr:ext cx="469744" cy="259045"/>
    <xdr:sp macro="" textlink="">
      <xdr:nvSpPr>
        <xdr:cNvPr id="144" name="n_2mainValue【図書館】&#10;一人当たり面積">
          <a:extLst>
            <a:ext uri="{FF2B5EF4-FFF2-40B4-BE49-F238E27FC236}">
              <a16:creationId xmlns:a16="http://schemas.microsoft.com/office/drawing/2014/main" id="{8F6DAC7C-C973-43EF-95BC-4F57DC0F6112}"/>
            </a:ext>
          </a:extLst>
        </xdr:cNvPr>
        <xdr:cNvSpPr txBox="1"/>
      </xdr:nvSpPr>
      <xdr:spPr>
        <a:xfrm>
          <a:off x="750958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160037</xdr:rowOff>
    </xdr:from>
    <xdr:ext cx="469744" cy="259045"/>
    <xdr:sp macro="" textlink="">
      <xdr:nvSpPr>
        <xdr:cNvPr id="145" name="n_3mainValue【図書館】&#10;一人当たり面積">
          <a:extLst>
            <a:ext uri="{FF2B5EF4-FFF2-40B4-BE49-F238E27FC236}">
              <a16:creationId xmlns:a16="http://schemas.microsoft.com/office/drawing/2014/main" id="{F9D04AC2-62FB-4C1B-A2BA-6B87D891ADB0}"/>
            </a:ext>
          </a:extLst>
        </xdr:cNvPr>
        <xdr:cNvSpPr txBox="1"/>
      </xdr:nvSpPr>
      <xdr:spPr>
        <a:xfrm>
          <a:off x="67120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160037</xdr:rowOff>
    </xdr:from>
    <xdr:ext cx="469744" cy="259045"/>
    <xdr:sp macro="" textlink="">
      <xdr:nvSpPr>
        <xdr:cNvPr id="146" name="n_4mainValue【図書館】&#10;一人当たり面積">
          <a:extLst>
            <a:ext uri="{FF2B5EF4-FFF2-40B4-BE49-F238E27FC236}">
              <a16:creationId xmlns:a16="http://schemas.microsoft.com/office/drawing/2014/main" id="{66CA97C4-4AFC-4873-BCD3-ECF18A630BF9}"/>
            </a:ext>
          </a:extLst>
        </xdr:cNvPr>
        <xdr:cNvSpPr txBox="1"/>
      </xdr:nvSpPr>
      <xdr:spPr>
        <a:xfrm>
          <a:off x="59373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26EBECF-DAC8-41C4-8F27-37941016949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61EC759-BAD1-4272-A0BA-8111E32636A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BF74740-C7A4-480B-9899-55C84B10993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D12C32C-143E-4CB3-B0AA-AAD54AD73BE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F21C027-6E70-44C8-8883-DE9E3D6DC6A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02ACA35-1384-4F5A-942B-C5D66112200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9F38B84-6A16-42FC-826C-5D46ED3AC0A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AA8A0A7-89D4-440E-883A-CB48D321B22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5043EDF-BCAB-4F2D-9EA4-39C514E8AA9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48E11DF-8636-41AE-93A5-0860F7B842A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99FC3B8-283B-4189-93A0-3CEE799331A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58A29E6-48F9-4D68-9CFD-D26E0B18FC9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AAF9A71-FD1D-4482-9ACE-8C2C1334E21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1949929-FC05-4E4B-BC49-28AD80DDA57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E68E8B7-527B-4E88-898B-D151D98EFBA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4962E53-A833-42D3-972D-F4546E7C534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D58A71A-3745-46BD-AE76-E96F2193154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B0C8114-5B8E-4EA3-856D-FA328DC7ED47}"/>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C62B3D6-1451-4E64-BCA4-C86B4BADE50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8FBDE28-44F8-4233-890F-A1F1963AFF8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C918A33-C5DC-4B0F-B5CD-FC6F3618139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A2DAE6D-C452-4293-9236-3E8C62377B0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794ADA4-73EF-4A69-8171-103F41ED13E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0FAF1A0-294B-4037-BF74-3637E057ED6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5B51133-F0B6-40F0-91D4-00A322F631CE}"/>
            </a:ext>
          </a:extLst>
        </xdr:cNvPr>
        <xdr:cNvCxnSpPr/>
      </xdr:nvCxnSpPr>
      <xdr:spPr>
        <a:xfrm flipV="1">
          <a:off x="4086225"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B4F92AC-BFD6-4A5E-A68A-EC4BA7AC1458}"/>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B8A7D90-8291-4EBF-A700-82D898EF17BE}"/>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B529CB5-BCBB-4975-A6A9-272F477AF3CE}"/>
            </a:ext>
          </a:extLst>
        </xdr:cNvPr>
        <xdr:cNvSpPr txBox="1"/>
      </xdr:nvSpPr>
      <xdr:spPr>
        <a:xfrm>
          <a:off x="412496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1C64D545-932C-47C6-A40B-D99E39C77E60}"/>
            </a:ext>
          </a:extLst>
        </xdr:cNvPr>
        <xdr:cNvCxnSpPr/>
      </xdr:nvCxnSpPr>
      <xdr:spPr>
        <a:xfrm>
          <a:off x="402082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652CED9-7298-47E3-B68B-B75A03CADBD8}"/>
            </a:ext>
          </a:extLst>
        </xdr:cNvPr>
        <xdr:cNvSpPr txBox="1"/>
      </xdr:nvSpPr>
      <xdr:spPr>
        <a:xfrm>
          <a:off x="412496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E5E85E48-F0FC-4B93-B84F-B802A9D33510}"/>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49FB34A7-519B-4997-8BEF-300D8AA94DD7}"/>
            </a:ext>
          </a:extLst>
        </xdr:cNvPr>
        <xdr:cNvSpPr/>
      </xdr:nvSpPr>
      <xdr:spPr>
        <a:xfrm>
          <a:off x="331216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6D936430-8B58-4939-9C3E-12FF87E56A9A}"/>
            </a:ext>
          </a:extLst>
        </xdr:cNvPr>
        <xdr:cNvSpPr/>
      </xdr:nvSpPr>
      <xdr:spPr>
        <a:xfrm>
          <a:off x="25146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A552A4E1-4E38-402E-849C-25EEE0DF26D8}"/>
            </a:ext>
          </a:extLst>
        </xdr:cNvPr>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2AD2744A-C087-42BA-A7E6-8947C190A8D4}"/>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FE10C9F-36D3-4A9A-9959-550229C0303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E585FDC-B40A-4D42-94A3-43CFD682C84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800C462-F64A-40B3-99B4-AB25E44E4E7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299EC4E-48C8-45F3-B0D3-11A409ED361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C2408C-D5E0-4424-8186-CED41BCB951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44450</xdr:rowOff>
    </xdr:from>
    <xdr:to>
      <xdr:col>24</xdr:col>
      <xdr:colOff>114300</xdr:colOff>
      <xdr:row>62</xdr:row>
      <xdr:rowOff>146050</xdr:rowOff>
    </xdr:to>
    <xdr:sp macro="" textlink="">
      <xdr:nvSpPr>
        <xdr:cNvPr id="187" name="楕円 186">
          <a:extLst>
            <a:ext uri="{FF2B5EF4-FFF2-40B4-BE49-F238E27FC236}">
              <a16:creationId xmlns:a16="http://schemas.microsoft.com/office/drawing/2014/main" id="{B73929B1-CB43-476D-95CB-9D2E390F5F17}"/>
            </a:ext>
          </a:extLst>
        </xdr:cNvPr>
        <xdr:cNvSpPr/>
      </xdr:nvSpPr>
      <xdr:spPr>
        <a:xfrm>
          <a:off x="403606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22877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B5BB175-E01A-4C58-AA34-7B39C43E7FC9}"/>
            </a:ext>
          </a:extLst>
        </xdr:cNvPr>
        <xdr:cNvSpPr txBox="1"/>
      </xdr:nvSpPr>
      <xdr:spPr>
        <a:xfrm>
          <a:off x="412496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4445</xdr:rowOff>
    </xdr:from>
    <xdr:to>
      <xdr:col>20</xdr:col>
      <xdr:colOff>38100</xdr:colOff>
      <xdr:row>62</xdr:row>
      <xdr:rowOff>106045</xdr:rowOff>
    </xdr:to>
    <xdr:sp macro="" textlink="">
      <xdr:nvSpPr>
        <xdr:cNvPr id="189" name="楕円 188">
          <a:extLst>
            <a:ext uri="{FF2B5EF4-FFF2-40B4-BE49-F238E27FC236}">
              <a16:creationId xmlns:a16="http://schemas.microsoft.com/office/drawing/2014/main" id="{1D29FC92-66D7-4B38-970D-9E74762456ED}"/>
            </a:ext>
          </a:extLst>
        </xdr:cNvPr>
        <xdr:cNvSpPr/>
      </xdr:nvSpPr>
      <xdr:spPr>
        <a:xfrm>
          <a:off x="3312160" y="103981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55245</xdr:rowOff>
    </xdr:from>
    <xdr:to>
      <xdr:col>24</xdr:col>
      <xdr:colOff>63500</xdr:colOff>
      <xdr:row>62</xdr:row>
      <xdr:rowOff>95250</xdr:rowOff>
    </xdr:to>
    <xdr:cxnSp macro="">
      <xdr:nvCxnSpPr>
        <xdr:cNvPr id="190" name="直線コネクタ 189">
          <a:extLst>
            <a:ext uri="{FF2B5EF4-FFF2-40B4-BE49-F238E27FC236}">
              <a16:creationId xmlns:a16="http://schemas.microsoft.com/office/drawing/2014/main" id="{8F2E8B2E-F29A-47C1-9270-8BC5C572C649}"/>
            </a:ext>
          </a:extLst>
        </xdr:cNvPr>
        <xdr:cNvCxnSpPr/>
      </xdr:nvCxnSpPr>
      <xdr:spPr>
        <a:xfrm>
          <a:off x="3355340" y="1044892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135890</xdr:rowOff>
    </xdr:from>
    <xdr:to>
      <xdr:col>15</xdr:col>
      <xdr:colOff>101600</xdr:colOff>
      <xdr:row>62</xdr:row>
      <xdr:rowOff>66040</xdr:rowOff>
    </xdr:to>
    <xdr:sp macro="" textlink="">
      <xdr:nvSpPr>
        <xdr:cNvPr id="191" name="楕円 190">
          <a:extLst>
            <a:ext uri="{FF2B5EF4-FFF2-40B4-BE49-F238E27FC236}">
              <a16:creationId xmlns:a16="http://schemas.microsoft.com/office/drawing/2014/main" id="{C9EA5346-6544-4AB1-A5B6-480703DFFEE2}"/>
            </a:ext>
          </a:extLst>
        </xdr:cNvPr>
        <xdr:cNvSpPr/>
      </xdr:nvSpPr>
      <xdr:spPr>
        <a:xfrm>
          <a:off x="2514600" y="1036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xdr:rowOff>
    </xdr:from>
    <xdr:to>
      <xdr:col>19</xdr:col>
      <xdr:colOff>177800</xdr:colOff>
      <xdr:row>62</xdr:row>
      <xdr:rowOff>55245</xdr:rowOff>
    </xdr:to>
    <xdr:cxnSp macro="">
      <xdr:nvCxnSpPr>
        <xdr:cNvPr id="192" name="直線コネクタ 191">
          <a:extLst>
            <a:ext uri="{FF2B5EF4-FFF2-40B4-BE49-F238E27FC236}">
              <a16:creationId xmlns:a16="http://schemas.microsoft.com/office/drawing/2014/main" id="{ED96BAE1-1316-4E1C-BE45-2BA7B621A002}"/>
            </a:ext>
          </a:extLst>
        </xdr:cNvPr>
        <xdr:cNvCxnSpPr/>
      </xdr:nvCxnSpPr>
      <xdr:spPr>
        <a:xfrm>
          <a:off x="2565400" y="1040892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99695</xdr:rowOff>
    </xdr:from>
    <xdr:to>
      <xdr:col>10</xdr:col>
      <xdr:colOff>165100</xdr:colOff>
      <xdr:row>62</xdr:row>
      <xdr:rowOff>29845</xdr:rowOff>
    </xdr:to>
    <xdr:sp macro="" textlink="">
      <xdr:nvSpPr>
        <xdr:cNvPr id="193" name="楕円 192">
          <a:extLst>
            <a:ext uri="{FF2B5EF4-FFF2-40B4-BE49-F238E27FC236}">
              <a16:creationId xmlns:a16="http://schemas.microsoft.com/office/drawing/2014/main" id="{79CD9013-4701-4D1E-AB96-473CFBFAB9DB}"/>
            </a:ext>
          </a:extLst>
        </xdr:cNvPr>
        <xdr:cNvSpPr/>
      </xdr:nvSpPr>
      <xdr:spPr>
        <a:xfrm>
          <a:off x="1739900" y="1032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150495</xdr:rowOff>
    </xdr:from>
    <xdr:to>
      <xdr:col>15</xdr:col>
      <xdr:colOff>50800</xdr:colOff>
      <xdr:row>62</xdr:row>
      <xdr:rowOff>15240</xdr:rowOff>
    </xdr:to>
    <xdr:cxnSp macro="">
      <xdr:nvCxnSpPr>
        <xdr:cNvPr id="194" name="直線コネクタ 193">
          <a:extLst>
            <a:ext uri="{FF2B5EF4-FFF2-40B4-BE49-F238E27FC236}">
              <a16:creationId xmlns:a16="http://schemas.microsoft.com/office/drawing/2014/main" id="{49EE4C5C-4AA9-466F-8F98-B7776F4A9762}"/>
            </a:ext>
          </a:extLst>
        </xdr:cNvPr>
        <xdr:cNvCxnSpPr/>
      </xdr:nvCxnSpPr>
      <xdr:spPr>
        <a:xfrm>
          <a:off x="1790700" y="1037653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25400</xdr:rowOff>
    </xdr:from>
    <xdr:to>
      <xdr:col>6</xdr:col>
      <xdr:colOff>38100</xdr:colOff>
      <xdr:row>61</xdr:row>
      <xdr:rowOff>127000</xdr:rowOff>
    </xdr:to>
    <xdr:sp macro="" textlink="">
      <xdr:nvSpPr>
        <xdr:cNvPr id="195" name="楕円 194">
          <a:extLst>
            <a:ext uri="{FF2B5EF4-FFF2-40B4-BE49-F238E27FC236}">
              <a16:creationId xmlns:a16="http://schemas.microsoft.com/office/drawing/2014/main" id="{5F7C7781-D41D-48B0-B88D-81E09A52FAC5}"/>
            </a:ext>
          </a:extLst>
        </xdr:cNvPr>
        <xdr:cNvSpPr/>
      </xdr:nvSpPr>
      <xdr:spPr>
        <a:xfrm>
          <a:off x="965200" y="10251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76200</xdr:rowOff>
    </xdr:from>
    <xdr:to>
      <xdr:col>10</xdr:col>
      <xdr:colOff>114300</xdr:colOff>
      <xdr:row>61</xdr:row>
      <xdr:rowOff>150495</xdr:rowOff>
    </xdr:to>
    <xdr:cxnSp macro="">
      <xdr:nvCxnSpPr>
        <xdr:cNvPr id="196" name="直線コネクタ 195">
          <a:extLst>
            <a:ext uri="{FF2B5EF4-FFF2-40B4-BE49-F238E27FC236}">
              <a16:creationId xmlns:a16="http://schemas.microsoft.com/office/drawing/2014/main" id="{5A74E0E4-CEE9-4DAD-87B5-2942D615ABFC}"/>
            </a:ext>
          </a:extLst>
        </xdr:cNvPr>
        <xdr:cNvCxnSpPr/>
      </xdr:nvCxnSpPr>
      <xdr:spPr>
        <a:xfrm>
          <a:off x="1008380" y="10302240"/>
          <a:ext cx="78232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1D15A306-34A7-45D3-9B88-D9130F10CE0B}"/>
            </a:ext>
          </a:extLst>
        </xdr:cNvPr>
        <xdr:cNvSpPr txBox="1"/>
      </xdr:nvSpPr>
      <xdr:spPr>
        <a:xfrm>
          <a:off x="317056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D8B064EE-0BEA-4101-8644-7862506DED01}"/>
            </a:ext>
          </a:extLst>
        </xdr:cNvPr>
        <xdr:cNvSpPr txBox="1"/>
      </xdr:nvSpPr>
      <xdr:spPr>
        <a:xfrm>
          <a:off x="23857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F118B014-045B-4B8A-B8BC-04DD237F3C8D}"/>
            </a:ext>
          </a:extLst>
        </xdr:cNvPr>
        <xdr:cNvSpPr txBox="1"/>
      </xdr:nvSpPr>
      <xdr:spPr>
        <a:xfrm>
          <a:off x="16110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9B7D1AD2-09F6-400F-AEE2-39261B1A1549}"/>
            </a:ext>
          </a:extLst>
        </xdr:cNvPr>
        <xdr:cNvSpPr txBox="1"/>
      </xdr:nvSpPr>
      <xdr:spPr>
        <a:xfrm>
          <a:off x="83630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97172</xdr:rowOff>
    </xdr:from>
    <xdr:ext cx="405111" cy="259045"/>
    <xdr:sp macro="" textlink="">
      <xdr:nvSpPr>
        <xdr:cNvPr id="201" name="n_1mainValue【体育館・プール】&#10;有形固定資産減価償却率">
          <a:extLst>
            <a:ext uri="{FF2B5EF4-FFF2-40B4-BE49-F238E27FC236}">
              <a16:creationId xmlns:a16="http://schemas.microsoft.com/office/drawing/2014/main" id="{6FCCAB2D-3761-4066-A92A-7734C0DFE0D4}"/>
            </a:ext>
          </a:extLst>
        </xdr:cNvPr>
        <xdr:cNvSpPr txBox="1"/>
      </xdr:nvSpPr>
      <xdr:spPr>
        <a:xfrm>
          <a:off x="317056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2" name="n_2mainValue【体育館・プール】&#10;有形固定資産減価償却率">
          <a:extLst>
            <a:ext uri="{FF2B5EF4-FFF2-40B4-BE49-F238E27FC236}">
              <a16:creationId xmlns:a16="http://schemas.microsoft.com/office/drawing/2014/main" id="{EE60E853-7E5E-4AA4-9FA6-225DEB4E05FF}"/>
            </a:ext>
          </a:extLst>
        </xdr:cNvPr>
        <xdr:cNvSpPr txBox="1"/>
      </xdr:nvSpPr>
      <xdr:spPr>
        <a:xfrm>
          <a:off x="238570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20972</xdr:rowOff>
    </xdr:from>
    <xdr:ext cx="405111" cy="259045"/>
    <xdr:sp macro="" textlink="">
      <xdr:nvSpPr>
        <xdr:cNvPr id="203" name="n_3mainValue【体育館・プール】&#10;有形固定資産減価償却率">
          <a:extLst>
            <a:ext uri="{FF2B5EF4-FFF2-40B4-BE49-F238E27FC236}">
              <a16:creationId xmlns:a16="http://schemas.microsoft.com/office/drawing/2014/main" id="{8DF24156-051B-4E02-A5C7-C11BCD3C701C}"/>
            </a:ext>
          </a:extLst>
        </xdr:cNvPr>
        <xdr:cNvSpPr txBox="1"/>
      </xdr:nvSpPr>
      <xdr:spPr>
        <a:xfrm>
          <a:off x="161100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118127</xdr:rowOff>
    </xdr:from>
    <xdr:ext cx="405111" cy="259045"/>
    <xdr:sp macro="" textlink="">
      <xdr:nvSpPr>
        <xdr:cNvPr id="204" name="n_4mainValue【体育館・プール】&#10;有形固定資産減価償却率">
          <a:extLst>
            <a:ext uri="{FF2B5EF4-FFF2-40B4-BE49-F238E27FC236}">
              <a16:creationId xmlns:a16="http://schemas.microsoft.com/office/drawing/2014/main" id="{B20A8589-229B-4768-A0CA-FC23F44D7A91}"/>
            </a:ext>
          </a:extLst>
        </xdr:cNvPr>
        <xdr:cNvSpPr txBox="1"/>
      </xdr:nvSpPr>
      <xdr:spPr>
        <a:xfrm>
          <a:off x="83630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52E63FB-878B-42CF-9083-273036BFF7A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ABF1B57-D457-4A6B-9444-3A979C6DFAE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0C67917-9D0E-4641-A533-E8C420059C2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C9C1414-1BCD-4889-832C-B4BF267FA42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414CB4B-BDE1-45AC-8676-C462BF3A98F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F0F8B1C-4646-4F99-BEED-DC2D1001814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827C5C7-D46C-4387-99F3-0977A76BDE9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F039E9F-EF77-492B-92A5-200FAA70FF6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2C5CA47-94C2-4E52-B56D-0211EACDCC3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B5DABCA-D9B9-4F6D-952F-5427ABE9796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8DE6C0E-B791-45CE-9B93-BFBA5A72046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FEA5185B-8F52-4B29-8F82-230099B03BD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B5760FB-7F68-45D0-A866-230DC1ECA48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684A16B-27FC-4206-9801-47B9C1ACEA8D}"/>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4D5DAA0-35B9-4AE0-92F0-012BE2652DA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3DFBEE5-6D01-409E-9B97-C2FE962D459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BABBCC5-A535-4EC2-9C8E-702EA0F10F8B}"/>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9BD6A8E7-3EB0-4A16-9A2F-4D678D87377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4C9B496-2216-4E90-A6C6-CAB2B1A273D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0809F80-9C1F-4FC4-96A0-C5B6905F7B4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13C1FAA-B148-40C2-B0F6-5BD09C5335A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CDA7E55-D3CE-4AE1-8FCF-7B52D459526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9BEC80E-B790-4945-B9B5-ADF1FEB5274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3E654F21-F219-4B2E-82FC-F1CD042A8337}"/>
            </a:ext>
          </a:extLst>
        </xdr:cNvPr>
        <xdr:cNvCxnSpPr/>
      </xdr:nvCxnSpPr>
      <xdr:spPr>
        <a:xfrm flipV="1">
          <a:off x="9219565" y="9505569"/>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973665D1-4D4E-4618-848F-BC98055CA0CD}"/>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9AD87ED-BCD9-46D7-BBF9-EA204B524F05}"/>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AC97E299-DDE5-42F2-BB1E-7765000B7901}"/>
            </a:ext>
          </a:extLst>
        </xdr:cNvPr>
        <xdr:cNvSpPr txBox="1"/>
      </xdr:nvSpPr>
      <xdr:spPr>
        <a:xfrm>
          <a:off x="9258300" y="928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380F933A-D5B8-4428-B169-C050B60973CC}"/>
            </a:ext>
          </a:extLst>
        </xdr:cNvPr>
        <xdr:cNvCxnSpPr/>
      </xdr:nvCxnSpPr>
      <xdr:spPr>
        <a:xfrm>
          <a:off x="9154160" y="9505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2E8D6887-648C-4281-9F8E-F788A476C005}"/>
            </a:ext>
          </a:extLst>
        </xdr:cNvPr>
        <xdr:cNvSpPr txBox="1"/>
      </xdr:nvSpPr>
      <xdr:spPr>
        <a:xfrm>
          <a:off x="9258300" y="1057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8B3DBC24-EA3F-4B87-915C-B9BBB93C5C7E}"/>
            </a:ext>
          </a:extLst>
        </xdr:cNvPr>
        <xdr:cNvSpPr/>
      </xdr:nvSpPr>
      <xdr:spPr>
        <a:xfrm>
          <a:off x="9192260" y="105992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EF522702-150F-48D1-84B9-DD5BDFBB4C67}"/>
            </a:ext>
          </a:extLst>
        </xdr:cNvPr>
        <xdr:cNvSpPr/>
      </xdr:nvSpPr>
      <xdr:spPr>
        <a:xfrm>
          <a:off x="8445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4CF6A1BB-2148-435A-8561-62D1EC04EE31}"/>
            </a:ext>
          </a:extLst>
        </xdr:cNvPr>
        <xdr:cNvSpPr/>
      </xdr:nvSpPr>
      <xdr:spPr>
        <a:xfrm>
          <a:off x="7670800" y="10614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5C549D8A-11CC-40BA-A6DB-5DBF46FF7EF3}"/>
            </a:ext>
          </a:extLst>
        </xdr:cNvPr>
        <xdr:cNvSpPr/>
      </xdr:nvSpPr>
      <xdr:spPr>
        <a:xfrm>
          <a:off x="6873240" y="1062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343575B1-092E-4550-97F1-380C6F314280}"/>
            </a:ext>
          </a:extLst>
        </xdr:cNvPr>
        <xdr:cNvSpPr/>
      </xdr:nvSpPr>
      <xdr:spPr>
        <a:xfrm>
          <a:off x="6098540" y="106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A3364C0-20BA-4217-9776-D8D5AE7E792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0609B13-5B7F-43FF-83C2-747EEE57D39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7951016-7167-4400-88DC-89DE43F54A8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08BFA08-C1DB-40F7-AEE7-44DDE3FCF8F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C35E79-B4B6-4B1F-B39E-6A13ECCDF4E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macro="" textlink="">
      <xdr:nvSpPr>
        <xdr:cNvPr id="244" name="楕円 243">
          <a:extLst>
            <a:ext uri="{FF2B5EF4-FFF2-40B4-BE49-F238E27FC236}">
              <a16:creationId xmlns:a16="http://schemas.microsoft.com/office/drawing/2014/main" id="{2D7DB72E-3827-4134-8A77-52E7E1B69252}"/>
            </a:ext>
          </a:extLst>
        </xdr:cNvPr>
        <xdr:cNvSpPr/>
      </xdr:nvSpPr>
      <xdr:spPr>
        <a:xfrm>
          <a:off x="9192260" y="10563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21607</xdr:rowOff>
    </xdr:from>
    <xdr:ext cx="469744" cy="259045"/>
    <xdr:sp macro="" textlink="">
      <xdr:nvSpPr>
        <xdr:cNvPr id="245" name="【体育館・プール】&#10;一人当たり面積該当値テキスト">
          <a:extLst>
            <a:ext uri="{FF2B5EF4-FFF2-40B4-BE49-F238E27FC236}">
              <a16:creationId xmlns:a16="http://schemas.microsoft.com/office/drawing/2014/main" id="{7A88E198-693F-4826-A2BA-591698648808}"/>
            </a:ext>
          </a:extLst>
        </xdr:cNvPr>
        <xdr:cNvSpPr txBox="1"/>
      </xdr:nvSpPr>
      <xdr:spPr>
        <a:xfrm>
          <a:off x="9258300"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xdr:rowOff>
    </xdr:from>
    <xdr:to>
      <xdr:col>50</xdr:col>
      <xdr:colOff>165100</xdr:colOff>
      <xdr:row>63</xdr:row>
      <xdr:rowOff>104521</xdr:rowOff>
    </xdr:to>
    <xdr:sp macro="" textlink="">
      <xdr:nvSpPr>
        <xdr:cNvPr id="246" name="楕円 245">
          <a:extLst>
            <a:ext uri="{FF2B5EF4-FFF2-40B4-BE49-F238E27FC236}">
              <a16:creationId xmlns:a16="http://schemas.microsoft.com/office/drawing/2014/main" id="{0F841CB1-985C-40F0-A2FB-88CB158349F5}"/>
            </a:ext>
          </a:extLst>
        </xdr:cNvPr>
        <xdr:cNvSpPr/>
      </xdr:nvSpPr>
      <xdr:spPr>
        <a:xfrm>
          <a:off x="8445500" y="1056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53721</xdr:rowOff>
    </xdr:to>
    <xdr:cxnSp macro="">
      <xdr:nvCxnSpPr>
        <xdr:cNvPr id="247" name="直線コネクタ 246">
          <a:extLst>
            <a:ext uri="{FF2B5EF4-FFF2-40B4-BE49-F238E27FC236}">
              <a16:creationId xmlns:a16="http://schemas.microsoft.com/office/drawing/2014/main" id="{447E3FAF-77B5-45EF-B0CA-15F2F33017AF}"/>
            </a:ext>
          </a:extLst>
        </xdr:cNvPr>
        <xdr:cNvCxnSpPr/>
      </xdr:nvCxnSpPr>
      <xdr:spPr>
        <a:xfrm flipV="1">
          <a:off x="8496300" y="10610850"/>
          <a:ext cx="7239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7874</xdr:rowOff>
    </xdr:from>
    <xdr:to>
      <xdr:col>46</xdr:col>
      <xdr:colOff>38100</xdr:colOff>
      <xdr:row>63</xdr:row>
      <xdr:rowOff>109474</xdr:rowOff>
    </xdr:to>
    <xdr:sp macro="" textlink="">
      <xdr:nvSpPr>
        <xdr:cNvPr id="248" name="楕円 247">
          <a:extLst>
            <a:ext uri="{FF2B5EF4-FFF2-40B4-BE49-F238E27FC236}">
              <a16:creationId xmlns:a16="http://schemas.microsoft.com/office/drawing/2014/main" id="{69E6086F-A11A-41BB-B8DA-7A73E9165A9C}"/>
            </a:ext>
          </a:extLst>
        </xdr:cNvPr>
        <xdr:cNvSpPr/>
      </xdr:nvSpPr>
      <xdr:spPr>
        <a:xfrm>
          <a:off x="7670800" y="105691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53721</xdr:rowOff>
    </xdr:from>
    <xdr:to>
      <xdr:col>50</xdr:col>
      <xdr:colOff>114300</xdr:colOff>
      <xdr:row>63</xdr:row>
      <xdr:rowOff>58674</xdr:rowOff>
    </xdr:to>
    <xdr:cxnSp macro="">
      <xdr:nvCxnSpPr>
        <xdr:cNvPr id="249" name="直線コネクタ 248">
          <a:extLst>
            <a:ext uri="{FF2B5EF4-FFF2-40B4-BE49-F238E27FC236}">
              <a16:creationId xmlns:a16="http://schemas.microsoft.com/office/drawing/2014/main" id="{0A0A63F9-FA30-41C3-917F-4CB5412C4FE2}"/>
            </a:ext>
          </a:extLst>
        </xdr:cNvPr>
        <xdr:cNvCxnSpPr/>
      </xdr:nvCxnSpPr>
      <xdr:spPr>
        <a:xfrm flipV="1">
          <a:off x="7713980" y="10615041"/>
          <a:ext cx="7823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10922</xdr:rowOff>
    </xdr:from>
    <xdr:to>
      <xdr:col>41</xdr:col>
      <xdr:colOff>101600</xdr:colOff>
      <xdr:row>63</xdr:row>
      <xdr:rowOff>112522</xdr:rowOff>
    </xdr:to>
    <xdr:sp macro="" textlink="">
      <xdr:nvSpPr>
        <xdr:cNvPr id="250" name="楕円 249">
          <a:extLst>
            <a:ext uri="{FF2B5EF4-FFF2-40B4-BE49-F238E27FC236}">
              <a16:creationId xmlns:a16="http://schemas.microsoft.com/office/drawing/2014/main" id="{B2DED63B-DA9B-4055-88DE-B8992F8D9304}"/>
            </a:ext>
          </a:extLst>
        </xdr:cNvPr>
        <xdr:cNvSpPr/>
      </xdr:nvSpPr>
      <xdr:spPr>
        <a:xfrm>
          <a:off x="687324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58674</xdr:rowOff>
    </xdr:from>
    <xdr:to>
      <xdr:col>45</xdr:col>
      <xdr:colOff>177800</xdr:colOff>
      <xdr:row>63</xdr:row>
      <xdr:rowOff>61722</xdr:rowOff>
    </xdr:to>
    <xdr:cxnSp macro="">
      <xdr:nvCxnSpPr>
        <xdr:cNvPr id="251" name="直線コネクタ 250">
          <a:extLst>
            <a:ext uri="{FF2B5EF4-FFF2-40B4-BE49-F238E27FC236}">
              <a16:creationId xmlns:a16="http://schemas.microsoft.com/office/drawing/2014/main" id="{DF2F95A4-4E64-4BFB-AD58-AB8E1B019C45}"/>
            </a:ext>
          </a:extLst>
        </xdr:cNvPr>
        <xdr:cNvCxnSpPr/>
      </xdr:nvCxnSpPr>
      <xdr:spPr>
        <a:xfrm flipV="1">
          <a:off x="6924040" y="10619994"/>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81026</xdr:rowOff>
    </xdr:from>
    <xdr:to>
      <xdr:col>36</xdr:col>
      <xdr:colOff>165100</xdr:colOff>
      <xdr:row>64</xdr:row>
      <xdr:rowOff>11176</xdr:rowOff>
    </xdr:to>
    <xdr:sp macro="" textlink="">
      <xdr:nvSpPr>
        <xdr:cNvPr id="252" name="楕円 251">
          <a:extLst>
            <a:ext uri="{FF2B5EF4-FFF2-40B4-BE49-F238E27FC236}">
              <a16:creationId xmlns:a16="http://schemas.microsoft.com/office/drawing/2014/main" id="{38E2978A-9492-407F-9B82-2A45A84FD55E}"/>
            </a:ext>
          </a:extLst>
        </xdr:cNvPr>
        <xdr:cNvSpPr/>
      </xdr:nvSpPr>
      <xdr:spPr>
        <a:xfrm>
          <a:off x="6098540" y="106423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61722</xdr:rowOff>
    </xdr:from>
    <xdr:to>
      <xdr:col>41</xdr:col>
      <xdr:colOff>50800</xdr:colOff>
      <xdr:row>63</xdr:row>
      <xdr:rowOff>131826</xdr:rowOff>
    </xdr:to>
    <xdr:cxnSp macro="">
      <xdr:nvCxnSpPr>
        <xdr:cNvPr id="253" name="直線コネクタ 252">
          <a:extLst>
            <a:ext uri="{FF2B5EF4-FFF2-40B4-BE49-F238E27FC236}">
              <a16:creationId xmlns:a16="http://schemas.microsoft.com/office/drawing/2014/main" id="{41E1DEEE-BD89-45C8-BAE8-EC2BB0AF3112}"/>
            </a:ext>
          </a:extLst>
        </xdr:cNvPr>
        <xdr:cNvCxnSpPr/>
      </xdr:nvCxnSpPr>
      <xdr:spPr>
        <a:xfrm flipV="1">
          <a:off x="6149340" y="10623042"/>
          <a:ext cx="7747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B754A4A9-BC9F-4317-93A0-86B42A1642FB}"/>
            </a:ext>
          </a:extLst>
        </xdr:cNvPr>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27F3F237-D6C3-4A72-B500-F074E7CE6E71}"/>
            </a:ext>
          </a:extLst>
        </xdr:cNvPr>
        <xdr:cNvSpPr txBox="1"/>
      </xdr:nvSpPr>
      <xdr:spPr>
        <a:xfrm>
          <a:off x="7509587" y="1070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F7DC33E1-B3E9-4406-BDB8-93BB32A4BBE2}"/>
            </a:ext>
          </a:extLst>
        </xdr:cNvPr>
        <xdr:cNvSpPr txBox="1"/>
      </xdr:nvSpPr>
      <xdr:spPr>
        <a:xfrm>
          <a:off x="6712027"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id="{027F69C0-DF91-4F6E-9212-18583D5058D3}"/>
            </a:ext>
          </a:extLst>
        </xdr:cNvPr>
        <xdr:cNvSpPr txBox="1"/>
      </xdr:nvSpPr>
      <xdr:spPr>
        <a:xfrm>
          <a:off x="59373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121048</xdr:rowOff>
    </xdr:from>
    <xdr:ext cx="469744" cy="259045"/>
    <xdr:sp macro="" textlink="">
      <xdr:nvSpPr>
        <xdr:cNvPr id="258" name="n_1mainValue【体育館・プール】&#10;一人当たり面積">
          <a:extLst>
            <a:ext uri="{FF2B5EF4-FFF2-40B4-BE49-F238E27FC236}">
              <a16:creationId xmlns:a16="http://schemas.microsoft.com/office/drawing/2014/main" id="{09A92FBF-2D08-4EA1-B78A-30A2143CA793}"/>
            </a:ext>
          </a:extLst>
        </xdr:cNvPr>
        <xdr:cNvSpPr txBox="1"/>
      </xdr:nvSpPr>
      <xdr:spPr>
        <a:xfrm>
          <a:off x="8271587" y="1034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126001</xdr:rowOff>
    </xdr:from>
    <xdr:ext cx="469744" cy="259045"/>
    <xdr:sp macro="" textlink="">
      <xdr:nvSpPr>
        <xdr:cNvPr id="259" name="n_2mainValue【体育館・プール】&#10;一人当たり面積">
          <a:extLst>
            <a:ext uri="{FF2B5EF4-FFF2-40B4-BE49-F238E27FC236}">
              <a16:creationId xmlns:a16="http://schemas.microsoft.com/office/drawing/2014/main" id="{EA35E840-2910-4A73-86C5-840D8534324B}"/>
            </a:ext>
          </a:extLst>
        </xdr:cNvPr>
        <xdr:cNvSpPr txBox="1"/>
      </xdr:nvSpPr>
      <xdr:spPr>
        <a:xfrm>
          <a:off x="750958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129049</xdr:rowOff>
    </xdr:from>
    <xdr:ext cx="469744" cy="259045"/>
    <xdr:sp macro="" textlink="">
      <xdr:nvSpPr>
        <xdr:cNvPr id="260" name="n_3mainValue【体育館・プール】&#10;一人当たり面積">
          <a:extLst>
            <a:ext uri="{FF2B5EF4-FFF2-40B4-BE49-F238E27FC236}">
              <a16:creationId xmlns:a16="http://schemas.microsoft.com/office/drawing/2014/main" id="{1569936C-7969-40E6-B3FD-E1A2CABF7546}"/>
            </a:ext>
          </a:extLst>
        </xdr:cNvPr>
        <xdr:cNvSpPr txBox="1"/>
      </xdr:nvSpPr>
      <xdr:spPr>
        <a:xfrm>
          <a:off x="67120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2303</xdr:rowOff>
    </xdr:from>
    <xdr:ext cx="469744" cy="259045"/>
    <xdr:sp macro="" textlink="">
      <xdr:nvSpPr>
        <xdr:cNvPr id="261" name="n_4mainValue【体育館・プール】&#10;一人当たり面積">
          <a:extLst>
            <a:ext uri="{FF2B5EF4-FFF2-40B4-BE49-F238E27FC236}">
              <a16:creationId xmlns:a16="http://schemas.microsoft.com/office/drawing/2014/main" id="{46DC9FDA-8857-4C3D-9321-66B422BEC0C5}"/>
            </a:ext>
          </a:extLst>
        </xdr:cNvPr>
        <xdr:cNvSpPr txBox="1"/>
      </xdr:nvSpPr>
      <xdr:spPr>
        <a:xfrm>
          <a:off x="59373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DA8C5BB-1C0F-45F4-840C-B5854A4D5A9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E7EA94E-0C2B-4345-83C8-C3FEA5BB759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A83B2EF-E2B3-447A-BC44-16694D11D44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CBAD1A0-D857-4EAF-B936-956F58C95FC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0A3E3DD-0012-4CFB-9B70-9C04C3372E5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7D4F270-5B3D-42E8-B9BD-5F1420892CA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FDF622A-47A6-4127-9A11-20949B1F6B5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F103994-A972-4CE0-90D0-30D5CBB9751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0C60E3D-BB63-4362-B451-077CB2CDC79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EFE5790-1E98-4DE7-993D-B5C472A7591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CF54646-94D7-4919-86A3-C3C13D2C3C4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58F0553-0F69-44CD-A49B-7B36D10C6E74}"/>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FF9A9D8F-1DB9-4D72-AE09-C86EBCC1BA3D}"/>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F8F8A85-36D8-4ADA-96D1-4100E88B3411}"/>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34B6F533-A952-42CF-9DAE-C5D47DABA76E}"/>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74F2D1D-774E-4DD9-A82C-D891C5F4A0B9}"/>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481D6CC0-1B33-4427-9857-826F6A651BA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9E01171-F89C-4645-B582-675B12AD464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7066C1F-F2A0-4C48-B3E0-9C05091A692D}"/>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DD9AB14-A5D1-4B25-9DD9-76F27423160B}"/>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EF49C3E-FA16-4F64-ACC1-F3A7541F355E}"/>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C4E74DE2-1BE0-4E18-9F9D-36711177884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809FB353-DE41-49B9-A4FF-86649B858A7F}"/>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2A36ED8-9169-4780-B57D-20E01B9088F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536D413-55CF-4746-AC0A-09E1BDC4626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637FF36-D2AD-46AE-ABF1-0AE945E91E16}"/>
            </a:ext>
          </a:extLst>
        </xdr:cNvPr>
        <xdr:cNvCxnSpPr/>
      </xdr:nvCxnSpPr>
      <xdr:spPr>
        <a:xfrm flipV="1">
          <a:off x="4086225" y="13194031"/>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C04C8B48-7CC1-49B4-90A3-50526E72D99C}"/>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4BE234B5-5DCC-482C-A85D-9B098F5C2C7D}"/>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7AAE157-1A57-42E7-B954-EA7897684FB9}"/>
            </a:ext>
          </a:extLst>
        </xdr:cNvPr>
        <xdr:cNvSpPr txBox="1"/>
      </xdr:nvSpPr>
      <xdr:spPr>
        <a:xfrm>
          <a:off x="4124960" y="1297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E2BA574F-553B-4BF6-AA53-B41FE6D32396}"/>
            </a:ext>
          </a:extLst>
        </xdr:cNvPr>
        <xdr:cNvCxnSpPr/>
      </xdr:nvCxnSpPr>
      <xdr:spPr>
        <a:xfrm>
          <a:off x="4020820" y="13194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5F39226-7B38-4121-93EE-994C9986F53F}"/>
            </a:ext>
          </a:extLst>
        </xdr:cNvPr>
        <xdr:cNvSpPr txBox="1"/>
      </xdr:nvSpPr>
      <xdr:spPr>
        <a:xfrm>
          <a:off x="4124960" y="13849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6B4B34D4-5696-4DD9-98EE-043EE1051C46}"/>
            </a:ext>
          </a:extLst>
        </xdr:cNvPr>
        <xdr:cNvSpPr/>
      </xdr:nvSpPr>
      <xdr:spPr>
        <a:xfrm>
          <a:off x="403606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C2DDB257-DA95-47A2-AB43-B2C331FD1B99}"/>
            </a:ext>
          </a:extLst>
        </xdr:cNvPr>
        <xdr:cNvSpPr/>
      </xdr:nvSpPr>
      <xdr:spPr>
        <a:xfrm>
          <a:off x="3312160" y="138497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50301B11-EFD0-4D57-8DA1-CA940A0432AF}"/>
            </a:ext>
          </a:extLst>
        </xdr:cNvPr>
        <xdr:cNvSpPr/>
      </xdr:nvSpPr>
      <xdr:spPr>
        <a:xfrm>
          <a:off x="2514600" y="1381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FCE1E04D-7071-417D-B84A-148E3A2F20EE}"/>
            </a:ext>
          </a:extLst>
        </xdr:cNvPr>
        <xdr:cNvSpPr/>
      </xdr:nvSpPr>
      <xdr:spPr>
        <a:xfrm>
          <a:off x="1739900" y="13843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9682C316-9DB8-4B0A-8C26-24345FAF82E5}"/>
            </a:ext>
          </a:extLst>
        </xdr:cNvPr>
        <xdr:cNvSpPr/>
      </xdr:nvSpPr>
      <xdr:spPr>
        <a:xfrm>
          <a:off x="965200" y="138203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8A02113-CC0C-4A8E-9BE4-3413CC1B747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9D04F5B-52D0-4F5E-B222-BE83D34AC39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230E13E-93B7-4458-93B7-1DAC1E8D944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68E3F3C-8EDD-4CA0-AF58-ADE447D9947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AE737EB-9BDA-4D58-91B4-4535F47445F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xdr:rowOff>
    </xdr:from>
    <xdr:to>
      <xdr:col>24</xdr:col>
      <xdr:colOff>114300</xdr:colOff>
      <xdr:row>81</xdr:row>
      <xdr:rowOff>103595</xdr:rowOff>
    </xdr:to>
    <xdr:sp macro="" textlink="">
      <xdr:nvSpPr>
        <xdr:cNvPr id="303" name="楕円 302">
          <a:extLst>
            <a:ext uri="{FF2B5EF4-FFF2-40B4-BE49-F238E27FC236}">
              <a16:creationId xmlns:a16="http://schemas.microsoft.com/office/drawing/2014/main" id="{15CB5176-0436-4C54-9EA9-80F201ED722C}"/>
            </a:ext>
          </a:extLst>
        </xdr:cNvPr>
        <xdr:cNvSpPr/>
      </xdr:nvSpPr>
      <xdr:spPr>
        <a:xfrm>
          <a:off x="4036060" y="135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24872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8C81BA1-1C4A-4A24-BFBF-5A3205F1A464}"/>
            </a:ext>
          </a:extLst>
        </xdr:cNvPr>
        <xdr:cNvSpPr txBox="1"/>
      </xdr:nvSpPr>
      <xdr:spPr>
        <a:xfrm>
          <a:off x="4124960"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6894</xdr:rowOff>
    </xdr:from>
    <xdr:to>
      <xdr:col>20</xdr:col>
      <xdr:colOff>38100</xdr:colOff>
      <xdr:row>80</xdr:row>
      <xdr:rowOff>108494</xdr:rowOff>
    </xdr:to>
    <xdr:sp macro="" textlink="">
      <xdr:nvSpPr>
        <xdr:cNvPr id="305" name="楕円 304">
          <a:extLst>
            <a:ext uri="{FF2B5EF4-FFF2-40B4-BE49-F238E27FC236}">
              <a16:creationId xmlns:a16="http://schemas.microsoft.com/office/drawing/2014/main" id="{835184DC-3A38-4781-9EF7-44DEC9C466F2}"/>
            </a:ext>
          </a:extLst>
        </xdr:cNvPr>
        <xdr:cNvSpPr/>
      </xdr:nvSpPr>
      <xdr:spPr>
        <a:xfrm>
          <a:off x="3312160" y="13418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57694</xdr:rowOff>
    </xdr:from>
    <xdr:to>
      <xdr:col>24</xdr:col>
      <xdr:colOff>63500</xdr:colOff>
      <xdr:row>81</xdr:row>
      <xdr:rowOff>52795</xdr:rowOff>
    </xdr:to>
    <xdr:cxnSp macro="">
      <xdr:nvCxnSpPr>
        <xdr:cNvPr id="306" name="直線コネクタ 305">
          <a:extLst>
            <a:ext uri="{FF2B5EF4-FFF2-40B4-BE49-F238E27FC236}">
              <a16:creationId xmlns:a16="http://schemas.microsoft.com/office/drawing/2014/main" id="{AB2D97CB-696C-4E70-8227-23FE414D4155}"/>
            </a:ext>
          </a:extLst>
        </xdr:cNvPr>
        <xdr:cNvCxnSpPr/>
      </xdr:nvCxnSpPr>
      <xdr:spPr>
        <a:xfrm>
          <a:off x="3355340" y="13468894"/>
          <a:ext cx="731520" cy="16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6894</xdr:rowOff>
    </xdr:from>
    <xdr:to>
      <xdr:col>15</xdr:col>
      <xdr:colOff>101600</xdr:colOff>
      <xdr:row>80</xdr:row>
      <xdr:rowOff>108494</xdr:rowOff>
    </xdr:to>
    <xdr:sp macro="" textlink="">
      <xdr:nvSpPr>
        <xdr:cNvPr id="307" name="楕円 306">
          <a:extLst>
            <a:ext uri="{FF2B5EF4-FFF2-40B4-BE49-F238E27FC236}">
              <a16:creationId xmlns:a16="http://schemas.microsoft.com/office/drawing/2014/main" id="{5F8E447C-E117-4C51-9E9C-6093664A084D}"/>
            </a:ext>
          </a:extLst>
        </xdr:cNvPr>
        <xdr:cNvSpPr/>
      </xdr:nvSpPr>
      <xdr:spPr>
        <a:xfrm>
          <a:off x="2514600" y="1341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57694</xdr:rowOff>
    </xdr:from>
    <xdr:to>
      <xdr:col>19</xdr:col>
      <xdr:colOff>177800</xdr:colOff>
      <xdr:row>80</xdr:row>
      <xdr:rowOff>57694</xdr:rowOff>
    </xdr:to>
    <xdr:cxnSp macro="">
      <xdr:nvCxnSpPr>
        <xdr:cNvPr id="308" name="直線コネクタ 307">
          <a:extLst>
            <a:ext uri="{FF2B5EF4-FFF2-40B4-BE49-F238E27FC236}">
              <a16:creationId xmlns:a16="http://schemas.microsoft.com/office/drawing/2014/main" id="{C467ECBC-4F35-4C63-AE64-B12A198B47C9}"/>
            </a:ext>
          </a:extLst>
        </xdr:cNvPr>
        <xdr:cNvCxnSpPr/>
      </xdr:nvCxnSpPr>
      <xdr:spPr>
        <a:xfrm>
          <a:off x="2565400" y="134688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9" name="楕円 308">
          <a:extLst>
            <a:ext uri="{FF2B5EF4-FFF2-40B4-BE49-F238E27FC236}">
              <a16:creationId xmlns:a16="http://schemas.microsoft.com/office/drawing/2014/main" id="{08DAA57C-6971-480B-A833-21E5975ECB07}"/>
            </a:ext>
          </a:extLst>
        </xdr:cNvPr>
        <xdr:cNvSpPr/>
      </xdr:nvSpPr>
      <xdr:spPr>
        <a:xfrm>
          <a:off x="17399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57694</xdr:rowOff>
    </xdr:from>
    <xdr:to>
      <xdr:col>15</xdr:col>
      <xdr:colOff>50800</xdr:colOff>
      <xdr:row>86</xdr:row>
      <xdr:rowOff>168729</xdr:rowOff>
    </xdr:to>
    <xdr:cxnSp macro="">
      <xdr:nvCxnSpPr>
        <xdr:cNvPr id="310" name="直線コネクタ 309">
          <a:extLst>
            <a:ext uri="{FF2B5EF4-FFF2-40B4-BE49-F238E27FC236}">
              <a16:creationId xmlns:a16="http://schemas.microsoft.com/office/drawing/2014/main" id="{F9534C0C-B616-49FA-844D-A6FB5F49197C}"/>
            </a:ext>
          </a:extLst>
        </xdr:cNvPr>
        <xdr:cNvCxnSpPr/>
      </xdr:nvCxnSpPr>
      <xdr:spPr>
        <a:xfrm flipV="1">
          <a:off x="1790700" y="13468894"/>
          <a:ext cx="774700" cy="11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1" name="楕円 310">
          <a:extLst>
            <a:ext uri="{FF2B5EF4-FFF2-40B4-BE49-F238E27FC236}">
              <a16:creationId xmlns:a16="http://schemas.microsoft.com/office/drawing/2014/main" id="{46456CAC-F315-462D-A910-C63B82D15DB4}"/>
            </a:ext>
          </a:extLst>
        </xdr:cNvPr>
        <xdr:cNvSpPr/>
      </xdr:nvSpPr>
      <xdr:spPr>
        <a:xfrm>
          <a:off x="96520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2" name="直線コネクタ 311">
          <a:extLst>
            <a:ext uri="{FF2B5EF4-FFF2-40B4-BE49-F238E27FC236}">
              <a16:creationId xmlns:a16="http://schemas.microsoft.com/office/drawing/2014/main" id="{A68D6B80-90D0-4A7B-80B4-E6D00229C777}"/>
            </a:ext>
          </a:extLst>
        </xdr:cNvPr>
        <xdr:cNvCxnSpPr/>
      </xdr:nvCxnSpPr>
      <xdr:spPr>
        <a:xfrm>
          <a:off x="100838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313" name="n_1aveValue【福祉施設】&#10;有形固定資産減価償却率">
          <a:extLst>
            <a:ext uri="{FF2B5EF4-FFF2-40B4-BE49-F238E27FC236}">
              <a16:creationId xmlns:a16="http://schemas.microsoft.com/office/drawing/2014/main" id="{98FEC2DD-609D-48BA-855B-3ADC918F44F2}"/>
            </a:ext>
          </a:extLst>
        </xdr:cNvPr>
        <xdr:cNvSpPr txBox="1"/>
      </xdr:nvSpPr>
      <xdr:spPr>
        <a:xfrm>
          <a:off x="3170564" y="1393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164935</xdr:rowOff>
    </xdr:from>
    <xdr:ext cx="405111" cy="259045"/>
    <xdr:sp macro="" textlink="">
      <xdr:nvSpPr>
        <xdr:cNvPr id="314" name="n_2aveValue【福祉施設】&#10;有形固定資産減価償却率">
          <a:extLst>
            <a:ext uri="{FF2B5EF4-FFF2-40B4-BE49-F238E27FC236}">
              <a16:creationId xmlns:a16="http://schemas.microsoft.com/office/drawing/2014/main" id="{059E3554-5869-45FA-9335-4884EBA7369A}"/>
            </a:ext>
          </a:extLst>
        </xdr:cNvPr>
        <xdr:cNvSpPr txBox="1"/>
      </xdr:nvSpPr>
      <xdr:spPr>
        <a:xfrm>
          <a:off x="2385704" y="1391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C2F91172-358E-42C2-93C5-937E8A75FD8F}"/>
            </a:ext>
          </a:extLst>
        </xdr:cNvPr>
        <xdr:cNvSpPr txBox="1"/>
      </xdr:nvSpPr>
      <xdr:spPr>
        <a:xfrm>
          <a:off x="1611004" y="1362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EDCAD70C-E698-4AA9-AFFF-0D20A83D4C5D}"/>
            </a:ext>
          </a:extLst>
        </xdr:cNvPr>
        <xdr:cNvSpPr txBox="1"/>
      </xdr:nvSpPr>
      <xdr:spPr>
        <a:xfrm>
          <a:off x="836304" y="1359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125021</xdr:rowOff>
    </xdr:from>
    <xdr:ext cx="405111" cy="259045"/>
    <xdr:sp macro="" textlink="">
      <xdr:nvSpPr>
        <xdr:cNvPr id="317" name="n_1mainValue【福祉施設】&#10;有形固定資産減価償却率">
          <a:extLst>
            <a:ext uri="{FF2B5EF4-FFF2-40B4-BE49-F238E27FC236}">
              <a16:creationId xmlns:a16="http://schemas.microsoft.com/office/drawing/2014/main" id="{FBA74B2E-2F3F-47FF-BE28-332055E36618}"/>
            </a:ext>
          </a:extLst>
        </xdr:cNvPr>
        <xdr:cNvSpPr txBox="1"/>
      </xdr:nvSpPr>
      <xdr:spPr>
        <a:xfrm>
          <a:off x="317056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125021</xdr:rowOff>
    </xdr:from>
    <xdr:ext cx="405111" cy="259045"/>
    <xdr:sp macro="" textlink="">
      <xdr:nvSpPr>
        <xdr:cNvPr id="318" name="n_2mainValue【福祉施設】&#10;有形固定資産減価償却率">
          <a:extLst>
            <a:ext uri="{FF2B5EF4-FFF2-40B4-BE49-F238E27FC236}">
              <a16:creationId xmlns:a16="http://schemas.microsoft.com/office/drawing/2014/main" id="{A0D81925-6041-45D9-85CA-5983D45F193B}"/>
            </a:ext>
          </a:extLst>
        </xdr:cNvPr>
        <xdr:cNvSpPr txBox="1"/>
      </xdr:nvSpPr>
      <xdr:spPr>
        <a:xfrm>
          <a:off x="238570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9" name="n_3mainValue【福祉施設】&#10;有形固定資産減価償却率">
          <a:extLst>
            <a:ext uri="{FF2B5EF4-FFF2-40B4-BE49-F238E27FC236}">
              <a16:creationId xmlns:a16="http://schemas.microsoft.com/office/drawing/2014/main" id="{214D1FD9-6535-4F34-A277-6BD939D3FCA5}"/>
            </a:ext>
          </a:extLst>
        </xdr:cNvPr>
        <xdr:cNvSpPr txBox="1"/>
      </xdr:nvSpPr>
      <xdr:spPr>
        <a:xfrm>
          <a:off x="15786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0" name="n_4mainValue【福祉施設】&#10;有形固定資産減価償却率">
          <a:extLst>
            <a:ext uri="{FF2B5EF4-FFF2-40B4-BE49-F238E27FC236}">
              <a16:creationId xmlns:a16="http://schemas.microsoft.com/office/drawing/2014/main" id="{D1083A6B-1874-4432-8400-DE905B82B7F5}"/>
            </a:ext>
          </a:extLst>
        </xdr:cNvPr>
        <xdr:cNvSpPr txBox="1"/>
      </xdr:nvSpPr>
      <xdr:spPr>
        <a:xfrm>
          <a:off x="8039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5D2CD6F-885E-4690-B155-C079BB4D41D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E41220E-DF8B-4E00-A955-E09F3476B0F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1EC8EE1-255E-4392-944D-AC18674334B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D711CD4-BA42-4443-A76D-22B6B424485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2D96213-80BB-4B5D-92E8-A3117EED207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E97F7DA-F01D-4B6B-B960-F6E1FADD4ED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DFEC8CC-CD42-47E7-BF13-0259F608A54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9FBD7E8-CA43-4665-A28B-309784E72D9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19D021B-DFAF-4237-AC51-7C57113E1285}"/>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8A31A59-6590-40EA-A493-DA4D2D15F3B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E3489495-097B-4065-9A60-5B0BB6C6141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B87D72BC-F506-4327-A8CE-D83646A5107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1A0E2ABA-A792-4F4D-9E6E-D1375C5EA38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146F3B60-A0EA-4F03-A291-12B2BF8DBF32}"/>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69263913-930C-4147-8F82-D6FFCC21F49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5052BF54-623E-4FC6-A5AD-7B0E59FAEC13}"/>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32AF0F61-6BD8-41D4-9CD4-8F4651B7937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6D9595F7-D6EB-4D27-B9AE-45409BD14C7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14B4CCA-843C-45B7-9583-FDCBD2519C1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3A918473-6CC1-479B-BB0C-34305AEF6EE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5FC96280-EEBA-432B-AB31-7E9CDBC63D1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6BFE473F-E933-40E3-BA7D-6F984AF105D0}"/>
            </a:ext>
          </a:extLst>
        </xdr:cNvPr>
        <xdr:cNvCxnSpPr/>
      </xdr:nvCxnSpPr>
      <xdr:spPr>
        <a:xfrm flipV="1">
          <a:off x="9219565" y="1305610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C872270B-3051-4B70-8194-D827FE1DCD09}"/>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298F0691-0276-4960-8E09-3E75F017E222}"/>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B3A09B0E-6A55-4181-BAAF-E320974FA405}"/>
            </a:ext>
          </a:extLst>
        </xdr:cNvPr>
        <xdr:cNvSpPr txBox="1"/>
      </xdr:nvSpPr>
      <xdr:spPr>
        <a:xfrm>
          <a:off x="9258300" y="128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E6459056-8365-4E1C-8AC7-D86A308A8FD4}"/>
            </a:ext>
          </a:extLst>
        </xdr:cNvPr>
        <xdr:cNvCxnSpPr/>
      </xdr:nvCxnSpPr>
      <xdr:spPr>
        <a:xfrm>
          <a:off x="9154160" y="1305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9E8F6A36-785C-4A38-9E95-0CAC59D9D75F}"/>
            </a:ext>
          </a:extLst>
        </xdr:cNvPr>
        <xdr:cNvSpPr txBox="1"/>
      </xdr:nvSpPr>
      <xdr:spPr>
        <a:xfrm>
          <a:off x="925830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99E3D49B-72C1-42BB-A8F4-E2757E5369A8}"/>
            </a:ext>
          </a:extLst>
        </xdr:cNvPr>
        <xdr:cNvSpPr/>
      </xdr:nvSpPr>
      <xdr:spPr>
        <a:xfrm>
          <a:off x="919226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21CBF73F-188A-43E4-AC13-050ADC904718}"/>
            </a:ext>
          </a:extLst>
        </xdr:cNvPr>
        <xdr:cNvSpPr/>
      </xdr:nvSpPr>
      <xdr:spPr>
        <a:xfrm>
          <a:off x="8445500" y="14079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1FD90CAD-E7B3-495A-8EE1-EC17730B881F}"/>
            </a:ext>
          </a:extLst>
        </xdr:cNvPr>
        <xdr:cNvSpPr/>
      </xdr:nvSpPr>
      <xdr:spPr>
        <a:xfrm>
          <a:off x="767080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ECE30C76-4010-4E75-9915-5C04252A0279}"/>
            </a:ext>
          </a:extLst>
        </xdr:cNvPr>
        <xdr:cNvSpPr/>
      </xdr:nvSpPr>
      <xdr:spPr>
        <a:xfrm>
          <a:off x="68732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AD36B4FC-82FA-443B-AEB8-CFE39DD8C6F7}"/>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6B2738D-E207-45AC-9CF9-5DA5C6BC2CC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C3EE4C4-B5F8-4256-98E8-5F6496DFEB7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3F5DBA3-1887-4ADC-8843-1940FEAC7C4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DF34C20-30FA-4700-BE94-7120F2BADDA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BDD1AE0-7BD7-4902-BB32-6D3C904A3AC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133604</xdr:rowOff>
    </xdr:from>
    <xdr:to>
      <xdr:col>55</xdr:col>
      <xdr:colOff>50800</xdr:colOff>
      <xdr:row>86</xdr:row>
      <xdr:rowOff>63754</xdr:rowOff>
    </xdr:to>
    <xdr:sp macro="" textlink="">
      <xdr:nvSpPr>
        <xdr:cNvPr id="358" name="楕円 357">
          <a:extLst>
            <a:ext uri="{FF2B5EF4-FFF2-40B4-BE49-F238E27FC236}">
              <a16:creationId xmlns:a16="http://schemas.microsoft.com/office/drawing/2014/main" id="{DE0777B8-082F-4228-BED0-63E5C3FC4671}"/>
            </a:ext>
          </a:extLst>
        </xdr:cNvPr>
        <xdr:cNvSpPr/>
      </xdr:nvSpPr>
      <xdr:spPr>
        <a:xfrm>
          <a:off x="9192260" y="14383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48531</xdr:rowOff>
    </xdr:from>
    <xdr:ext cx="469744" cy="259045"/>
    <xdr:sp macro="" textlink="">
      <xdr:nvSpPr>
        <xdr:cNvPr id="359" name="【福祉施設】&#10;一人当たり面積該当値テキスト">
          <a:extLst>
            <a:ext uri="{FF2B5EF4-FFF2-40B4-BE49-F238E27FC236}">
              <a16:creationId xmlns:a16="http://schemas.microsoft.com/office/drawing/2014/main" id="{574E4FF6-D073-46E6-9C7A-1E64CDE6A211}"/>
            </a:ext>
          </a:extLst>
        </xdr:cNvPr>
        <xdr:cNvSpPr txBox="1"/>
      </xdr:nvSpPr>
      <xdr:spPr>
        <a:xfrm>
          <a:off x="9258300" y="1429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133604</xdr:rowOff>
    </xdr:from>
    <xdr:to>
      <xdr:col>50</xdr:col>
      <xdr:colOff>165100</xdr:colOff>
      <xdr:row>86</xdr:row>
      <xdr:rowOff>63754</xdr:rowOff>
    </xdr:to>
    <xdr:sp macro="" textlink="">
      <xdr:nvSpPr>
        <xdr:cNvPr id="360" name="楕円 359">
          <a:extLst>
            <a:ext uri="{FF2B5EF4-FFF2-40B4-BE49-F238E27FC236}">
              <a16:creationId xmlns:a16="http://schemas.microsoft.com/office/drawing/2014/main" id="{FDCC7B06-7D04-486E-98E0-6F94C019ECD9}"/>
            </a:ext>
          </a:extLst>
        </xdr:cNvPr>
        <xdr:cNvSpPr/>
      </xdr:nvSpPr>
      <xdr:spPr>
        <a:xfrm>
          <a:off x="8445500" y="143830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12954</xdr:rowOff>
    </xdr:from>
    <xdr:to>
      <xdr:col>55</xdr:col>
      <xdr:colOff>0</xdr:colOff>
      <xdr:row>86</xdr:row>
      <xdr:rowOff>12954</xdr:rowOff>
    </xdr:to>
    <xdr:cxnSp macro="">
      <xdr:nvCxnSpPr>
        <xdr:cNvPr id="361" name="直線コネクタ 360">
          <a:extLst>
            <a:ext uri="{FF2B5EF4-FFF2-40B4-BE49-F238E27FC236}">
              <a16:creationId xmlns:a16="http://schemas.microsoft.com/office/drawing/2014/main" id="{2750056E-7452-45D5-A62D-3AFE9D19DFFF}"/>
            </a:ext>
          </a:extLst>
        </xdr:cNvPr>
        <xdr:cNvCxnSpPr/>
      </xdr:nvCxnSpPr>
      <xdr:spPr>
        <a:xfrm>
          <a:off x="8496300" y="1442999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62" name="楕円 361">
          <a:extLst>
            <a:ext uri="{FF2B5EF4-FFF2-40B4-BE49-F238E27FC236}">
              <a16:creationId xmlns:a16="http://schemas.microsoft.com/office/drawing/2014/main" id="{EFDE95F7-D9C7-4D11-8D24-DCD0B68C743E}"/>
            </a:ext>
          </a:extLst>
        </xdr:cNvPr>
        <xdr:cNvSpPr/>
      </xdr:nvSpPr>
      <xdr:spPr>
        <a:xfrm>
          <a:off x="767080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12954</xdr:rowOff>
    </xdr:from>
    <xdr:to>
      <xdr:col>50</xdr:col>
      <xdr:colOff>114300</xdr:colOff>
      <xdr:row>86</xdr:row>
      <xdr:rowOff>15239</xdr:rowOff>
    </xdr:to>
    <xdr:cxnSp macro="">
      <xdr:nvCxnSpPr>
        <xdr:cNvPr id="363" name="直線コネクタ 362">
          <a:extLst>
            <a:ext uri="{FF2B5EF4-FFF2-40B4-BE49-F238E27FC236}">
              <a16:creationId xmlns:a16="http://schemas.microsoft.com/office/drawing/2014/main" id="{35194BEE-4985-4D88-BB33-5F1A1F982EB9}"/>
            </a:ext>
          </a:extLst>
        </xdr:cNvPr>
        <xdr:cNvCxnSpPr/>
      </xdr:nvCxnSpPr>
      <xdr:spPr>
        <a:xfrm flipV="1">
          <a:off x="7713980" y="14429994"/>
          <a:ext cx="7823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4" name="楕円 363">
          <a:extLst>
            <a:ext uri="{FF2B5EF4-FFF2-40B4-BE49-F238E27FC236}">
              <a16:creationId xmlns:a16="http://schemas.microsoft.com/office/drawing/2014/main" id="{4A5A6633-9FAD-40E7-824F-E59AC4383CF7}"/>
            </a:ext>
          </a:extLst>
        </xdr:cNvPr>
        <xdr:cNvSpPr/>
      </xdr:nvSpPr>
      <xdr:spPr>
        <a:xfrm>
          <a:off x="687324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5" name="直線コネクタ 364">
          <a:extLst>
            <a:ext uri="{FF2B5EF4-FFF2-40B4-BE49-F238E27FC236}">
              <a16:creationId xmlns:a16="http://schemas.microsoft.com/office/drawing/2014/main" id="{1DFD7FF1-49DF-4AC5-8056-D6F1FA172112}"/>
            </a:ext>
          </a:extLst>
        </xdr:cNvPr>
        <xdr:cNvCxnSpPr/>
      </xdr:nvCxnSpPr>
      <xdr:spPr>
        <a:xfrm>
          <a:off x="6924040" y="144322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66" name="楕円 365">
          <a:extLst>
            <a:ext uri="{FF2B5EF4-FFF2-40B4-BE49-F238E27FC236}">
              <a16:creationId xmlns:a16="http://schemas.microsoft.com/office/drawing/2014/main" id="{44C95DAD-FC11-4352-A0E7-5E1116163B3A}"/>
            </a:ext>
          </a:extLst>
        </xdr:cNvPr>
        <xdr:cNvSpPr/>
      </xdr:nvSpPr>
      <xdr:spPr>
        <a:xfrm>
          <a:off x="609854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67" name="直線コネクタ 366">
          <a:extLst>
            <a:ext uri="{FF2B5EF4-FFF2-40B4-BE49-F238E27FC236}">
              <a16:creationId xmlns:a16="http://schemas.microsoft.com/office/drawing/2014/main" id="{01006714-99B6-4CA4-9398-455F77C1958A}"/>
            </a:ext>
          </a:extLst>
        </xdr:cNvPr>
        <xdr:cNvCxnSpPr/>
      </xdr:nvCxnSpPr>
      <xdr:spPr>
        <a:xfrm>
          <a:off x="6149340" y="144322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B4FD29C8-C865-450A-B60D-F0780E9F1922}"/>
            </a:ext>
          </a:extLst>
        </xdr:cNvPr>
        <xdr:cNvSpPr txBox="1"/>
      </xdr:nvSpPr>
      <xdr:spPr>
        <a:xfrm>
          <a:off x="8271587" y="138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1FAD1245-C682-46C4-89F9-D88F9E44A65B}"/>
            </a:ext>
          </a:extLst>
        </xdr:cNvPr>
        <xdr:cNvSpPr txBox="1"/>
      </xdr:nvSpPr>
      <xdr:spPr>
        <a:xfrm>
          <a:off x="750958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8F6F2D09-60CF-477D-A615-095943C599B7}"/>
            </a:ext>
          </a:extLst>
        </xdr:cNvPr>
        <xdr:cNvSpPr txBox="1"/>
      </xdr:nvSpPr>
      <xdr:spPr>
        <a:xfrm>
          <a:off x="67120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F868D4E1-BFB4-40BF-A724-0A732908D3F5}"/>
            </a:ext>
          </a:extLst>
        </xdr:cNvPr>
        <xdr:cNvSpPr txBox="1"/>
      </xdr:nvSpPr>
      <xdr:spPr>
        <a:xfrm>
          <a:off x="59373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54881</xdr:rowOff>
    </xdr:from>
    <xdr:ext cx="469744" cy="259045"/>
    <xdr:sp macro="" textlink="">
      <xdr:nvSpPr>
        <xdr:cNvPr id="372" name="n_1mainValue【福祉施設】&#10;一人当たり面積">
          <a:extLst>
            <a:ext uri="{FF2B5EF4-FFF2-40B4-BE49-F238E27FC236}">
              <a16:creationId xmlns:a16="http://schemas.microsoft.com/office/drawing/2014/main" id="{F8D837AD-DA13-4670-80EE-683090666494}"/>
            </a:ext>
          </a:extLst>
        </xdr:cNvPr>
        <xdr:cNvSpPr txBox="1"/>
      </xdr:nvSpPr>
      <xdr:spPr>
        <a:xfrm>
          <a:off x="8271587" y="144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73" name="n_2mainValue【福祉施設】&#10;一人当たり面積">
          <a:extLst>
            <a:ext uri="{FF2B5EF4-FFF2-40B4-BE49-F238E27FC236}">
              <a16:creationId xmlns:a16="http://schemas.microsoft.com/office/drawing/2014/main" id="{D16E1429-BF21-4CED-B7CD-9614F09D9C95}"/>
            </a:ext>
          </a:extLst>
        </xdr:cNvPr>
        <xdr:cNvSpPr txBox="1"/>
      </xdr:nvSpPr>
      <xdr:spPr>
        <a:xfrm>
          <a:off x="750958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74" name="n_3mainValue【福祉施設】&#10;一人当たり面積">
          <a:extLst>
            <a:ext uri="{FF2B5EF4-FFF2-40B4-BE49-F238E27FC236}">
              <a16:creationId xmlns:a16="http://schemas.microsoft.com/office/drawing/2014/main" id="{DC576A6E-05B1-4DAA-BF44-5291461ADD0E}"/>
            </a:ext>
          </a:extLst>
        </xdr:cNvPr>
        <xdr:cNvSpPr txBox="1"/>
      </xdr:nvSpPr>
      <xdr:spPr>
        <a:xfrm>
          <a:off x="671202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75" name="n_4mainValue【福祉施設】&#10;一人当たり面積">
          <a:extLst>
            <a:ext uri="{FF2B5EF4-FFF2-40B4-BE49-F238E27FC236}">
              <a16:creationId xmlns:a16="http://schemas.microsoft.com/office/drawing/2014/main" id="{03FDE639-75C4-4245-961D-CF906C65724E}"/>
            </a:ext>
          </a:extLst>
        </xdr:cNvPr>
        <xdr:cNvSpPr txBox="1"/>
      </xdr:nvSpPr>
      <xdr:spPr>
        <a:xfrm>
          <a:off x="593732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2128BB3-C843-4621-AC06-822ECDAC067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9896128-CC23-4206-8FCE-2871F626185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638C569-8442-4596-89B4-D2D5B901337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BF255652-53BD-4112-8CDE-34D3F50A75C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4699AB4-C22D-4495-8158-7D0DFE02517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4BFB218-B1F5-415E-BFBF-A8D767115BA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18E28B9-B6FC-4F80-AFB2-477C9E49ADC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EFC11B4C-82AB-4B57-AD75-48BDE9EEF84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507A60D6-CA8D-4AD2-9164-3CE99712A5B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53E7ECA5-2B96-419B-B80A-60690C83F7A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9BE6AEF1-4141-4A3C-B710-64770EF43EAF}"/>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20963F53-E56A-43B4-9341-100F7F70FD2B}"/>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D5D513E5-93BC-43BD-A0EF-307772886E61}"/>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5DA0F573-58B7-479F-B246-196125E2366C}"/>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66A9CD2C-308B-4B8F-9DAC-258DA2F4884D}"/>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8D9A7580-8C6E-4C89-87B8-F1E210D8DFBB}"/>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F0E2D9E4-AFB8-488B-989F-B88B3A24284D}"/>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84DD6F93-959B-4458-9549-ED1BD20004D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6D9AA8C-432E-4ABC-9ABF-37C2CF0BC56B}"/>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279B11C6-0A7C-41BA-A61F-7D451935E9E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F373852A-96D5-443B-8228-A5A7C1F2210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D38A7988-EDF5-4600-9FE3-FFF9F6ACFB4F}"/>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CEC2AE9D-D2D6-4263-8B9B-3909EA18112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250F0F3D-A53F-414A-8110-29061E08248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F2513BE-785F-4F24-B086-1BD5DCCF34D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2AEEBD5B-EDEC-4C05-ADAC-09D73B51B68A}"/>
            </a:ext>
          </a:extLst>
        </xdr:cNvPr>
        <xdr:cNvCxnSpPr/>
      </xdr:nvCxnSpPr>
      <xdr:spPr>
        <a:xfrm flipV="1">
          <a:off x="4086225" y="1680754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2E7577F4-6757-4A2F-BD82-EDC65E10CA9B}"/>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D8CD53DE-9AFF-48E6-A0F8-068899B7176A}"/>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797E8D68-4FD8-4667-9C3E-B96C034613EC}"/>
            </a:ext>
          </a:extLst>
        </xdr:cNvPr>
        <xdr:cNvSpPr txBox="1"/>
      </xdr:nvSpPr>
      <xdr:spPr>
        <a:xfrm>
          <a:off x="4124960" y="16590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F22BC4C0-08E8-4C7F-A8A5-869F2D1E8982}"/>
            </a:ext>
          </a:extLst>
        </xdr:cNvPr>
        <xdr:cNvCxnSpPr/>
      </xdr:nvCxnSpPr>
      <xdr:spPr>
        <a:xfrm>
          <a:off x="4020820" y="16807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F31E490B-76B8-46C9-BE7E-94BB3F7BDD68}"/>
            </a:ext>
          </a:extLst>
        </xdr:cNvPr>
        <xdr:cNvSpPr txBox="1"/>
      </xdr:nvSpPr>
      <xdr:spPr>
        <a:xfrm>
          <a:off x="4124960" y="1749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EFC611AD-F16B-4464-AC4F-14A619DC3ED9}"/>
            </a:ext>
          </a:extLst>
        </xdr:cNvPr>
        <xdr:cNvSpPr/>
      </xdr:nvSpPr>
      <xdr:spPr>
        <a:xfrm>
          <a:off x="403606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CAA45649-4789-4E7C-8988-0D1E87A8003B}"/>
            </a:ext>
          </a:extLst>
        </xdr:cNvPr>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FB8F6476-FA45-4965-9B0C-9BEE098D8F58}"/>
            </a:ext>
          </a:extLst>
        </xdr:cNvPr>
        <xdr:cNvSpPr/>
      </xdr:nvSpPr>
      <xdr:spPr>
        <a:xfrm>
          <a:off x="251460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C623F42C-0CEB-4A53-83B8-A44A12CA8D89}"/>
            </a:ext>
          </a:extLst>
        </xdr:cNvPr>
        <xdr:cNvSpPr/>
      </xdr:nvSpPr>
      <xdr:spPr>
        <a:xfrm>
          <a:off x="1739900" y="174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0C857A6E-C526-47AC-AE0E-4ED82AADE0A3}"/>
            </a:ext>
          </a:extLst>
        </xdr:cNvPr>
        <xdr:cNvSpPr/>
      </xdr:nvSpPr>
      <xdr:spPr>
        <a:xfrm>
          <a:off x="965200" y="174452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D17F1A9-69F2-43C7-99AD-3C6BC26C67E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7C991AC-C216-4E3F-9B8B-91BF6556B68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C3D5D05-F0FE-43EA-9F4B-68C88CF9AFC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6F5D379-A06F-4BFB-A261-D1967A4845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8DD8BDB-B04E-49AE-BE51-E80E7A5B154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77651</xdr:rowOff>
    </xdr:from>
    <xdr:to>
      <xdr:col>24</xdr:col>
      <xdr:colOff>114300</xdr:colOff>
      <xdr:row>101</xdr:row>
      <xdr:rowOff>7801</xdr:rowOff>
    </xdr:to>
    <xdr:sp macro="" textlink="">
      <xdr:nvSpPr>
        <xdr:cNvPr id="417" name="楕円 416">
          <a:extLst>
            <a:ext uri="{FF2B5EF4-FFF2-40B4-BE49-F238E27FC236}">
              <a16:creationId xmlns:a16="http://schemas.microsoft.com/office/drawing/2014/main" id="{38534130-C434-4C78-8434-26202DBD40CD}"/>
            </a:ext>
          </a:extLst>
        </xdr:cNvPr>
        <xdr:cNvSpPr/>
      </xdr:nvSpPr>
      <xdr:spPr>
        <a:xfrm>
          <a:off x="4036060" y="16841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164028</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3531947D-B0E9-4E59-98AE-1C2D03606F80}"/>
            </a:ext>
          </a:extLst>
        </xdr:cNvPr>
        <xdr:cNvSpPr txBox="1"/>
      </xdr:nvSpPr>
      <xdr:spPr>
        <a:xfrm>
          <a:off x="4124960" y="1676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31931</xdr:rowOff>
    </xdr:from>
    <xdr:to>
      <xdr:col>20</xdr:col>
      <xdr:colOff>38100</xdr:colOff>
      <xdr:row>100</xdr:row>
      <xdr:rowOff>133531</xdr:rowOff>
    </xdr:to>
    <xdr:sp macro="" textlink="">
      <xdr:nvSpPr>
        <xdr:cNvPr id="419" name="楕円 418">
          <a:extLst>
            <a:ext uri="{FF2B5EF4-FFF2-40B4-BE49-F238E27FC236}">
              <a16:creationId xmlns:a16="http://schemas.microsoft.com/office/drawing/2014/main" id="{3E9D6DA5-D625-4B30-9EDA-B0150A5EA961}"/>
            </a:ext>
          </a:extLst>
        </xdr:cNvPr>
        <xdr:cNvSpPr/>
      </xdr:nvSpPr>
      <xdr:spPr>
        <a:xfrm>
          <a:off x="3312160" y="167959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82731</xdr:rowOff>
    </xdr:from>
    <xdr:to>
      <xdr:col>24</xdr:col>
      <xdr:colOff>63500</xdr:colOff>
      <xdr:row>100</xdr:row>
      <xdr:rowOff>128451</xdr:rowOff>
    </xdr:to>
    <xdr:cxnSp macro="">
      <xdr:nvCxnSpPr>
        <xdr:cNvPr id="420" name="直線コネクタ 419">
          <a:extLst>
            <a:ext uri="{FF2B5EF4-FFF2-40B4-BE49-F238E27FC236}">
              <a16:creationId xmlns:a16="http://schemas.microsoft.com/office/drawing/2014/main" id="{FD340AE5-4E06-448F-BFE5-65DF893BE39B}"/>
            </a:ext>
          </a:extLst>
        </xdr:cNvPr>
        <xdr:cNvCxnSpPr/>
      </xdr:nvCxnSpPr>
      <xdr:spPr>
        <a:xfrm>
          <a:off x="3355340" y="16846731"/>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157662</xdr:rowOff>
    </xdr:from>
    <xdr:to>
      <xdr:col>15</xdr:col>
      <xdr:colOff>101600</xdr:colOff>
      <xdr:row>100</xdr:row>
      <xdr:rowOff>87812</xdr:rowOff>
    </xdr:to>
    <xdr:sp macro="" textlink="">
      <xdr:nvSpPr>
        <xdr:cNvPr id="421" name="楕円 420">
          <a:extLst>
            <a:ext uri="{FF2B5EF4-FFF2-40B4-BE49-F238E27FC236}">
              <a16:creationId xmlns:a16="http://schemas.microsoft.com/office/drawing/2014/main" id="{FD1E3F3A-BAFC-44AC-AAA4-CBAF2B51CA65}"/>
            </a:ext>
          </a:extLst>
        </xdr:cNvPr>
        <xdr:cNvSpPr/>
      </xdr:nvSpPr>
      <xdr:spPr>
        <a:xfrm>
          <a:off x="2514600" y="16754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37012</xdr:rowOff>
    </xdr:from>
    <xdr:to>
      <xdr:col>19</xdr:col>
      <xdr:colOff>177800</xdr:colOff>
      <xdr:row>100</xdr:row>
      <xdr:rowOff>82731</xdr:rowOff>
    </xdr:to>
    <xdr:cxnSp macro="">
      <xdr:nvCxnSpPr>
        <xdr:cNvPr id="422" name="直線コネクタ 421">
          <a:extLst>
            <a:ext uri="{FF2B5EF4-FFF2-40B4-BE49-F238E27FC236}">
              <a16:creationId xmlns:a16="http://schemas.microsoft.com/office/drawing/2014/main" id="{7DA81771-5C43-44A8-917A-E1831529474B}"/>
            </a:ext>
          </a:extLst>
        </xdr:cNvPr>
        <xdr:cNvCxnSpPr/>
      </xdr:nvCxnSpPr>
      <xdr:spPr>
        <a:xfrm>
          <a:off x="2565400" y="16801012"/>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103777</xdr:rowOff>
    </xdr:from>
    <xdr:to>
      <xdr:col>10</xdr:col>
      <xdr:colOff>165100</xdr:colOff>
      <xdr:row>102</xdr:row>
      <xdr:rowOff>33927</xdr:rowOff>
    </xdr:to>
    <xdr:sp macro="" textlink="">
      <xdr:nvSpPr>
        <xdr:cNvPr id="423" name="楕円 422">
          <a:extLst>
            <a:ext uri="{FF2B5EF4-FFF2-40B4-BE49-F238E27FC236}">
              <a16:creationId xmlns:a16="http://schemas.microsoft.com/office/drawing/2014/main" id="{E928298A-21E4-4832-88D3-FD95C90FAF47}"/>
            </a:ext>
          </a:extLst>
        </xdr:cNvPr>
        <xdr:cNvSpPr/>
      </xdr:nvSpPr>
      <xdr:spPr>
        <a:xfrm>
          <a:off x="1739900" y="17035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37012</xdr:rowOff>
    </xdr:from>
    <xdr:to>
      <xdr:col>15</xdr:col>
      <xdr:colOff>50800</xdr:colOff>
      <xdr:row>101</xdr:row>
      <xdr:rowOff>154577</xdr:rowOff>
    </xdr:to>
    <xdr:cxnSp macro="">
      <xdr:nvCxnSpPr>
        <xdr:cNvPr id="424" name="直線コネクタ 423">
          <a:extLst>
            <a:ext uri="{FF2B5EF4-FFF2-40B4-BE49-F238E27FC236}">
              <a16:creationId xmlns:a16="http://schemas.microsoft.com/office/drawing/2014/main" id="{15643CB0-6DED-48F6-B136-F9DFBEC5B258}"/>
            </a:ext>
          </a:extLst>
        </xdr:cNvPr>
        <xdr:cNvCxnSpPr/>
      </xdr:nvCxnSpPr>
      <xdr:spPr>
        <a:xfrm flipV="1">
          <a:off x="1790700" y="16801012"/>
          <a:ext cx="774700" cy="28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67855</xdr:rowOff>
    </xdr:from>
    <xdr:to>
      <xdr:col>6</xdr:col>
      <xdr:colOff>38100</xdr:colOff>
      <xdr:row>101</xdr:row>
      <xdr:rowOff>169455</xdr:rowOff>
    </xdr:to>
    <xdr:sp macro="" textlink="">
      <xdr:nvSpPr>
        <xdr:cNvPr id="425" name="楕円 424">
          <a:extLst>
            <a:ext uri="{FF2B5EF4-FFF2-40B4-BE49-F238E27FC236}">
              <a16:creationId xmlns:a16="http://schemas.microsoft.com/office/drawing/2014/main" id="{414A4E18-CEE5-482C-AE99-98A970FD6F2D}"/>
            </a:ext>
          </a:extLst>
        </xdr:cNvPr>
        <xdr:cNvSpPr/>
      </xdr:nvSpPr>
      <xdr:spPr>
        <a:xfrm>
          <a:off x="965200" y="16999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118655</xdr:rowOff>
    </xdr:from>
    <xdr:to>
      <xdr:col>10</xdr:col>
      <xdr:colOff>114300</xdr:colOff>
      <xdr:row>101</xdr:row>
      <xdr:rowOff>154577</xdr:rowOff>
    </xdr:to>
    <xdr:cxnSp macro="">
      <xdr:nvCxnSpPr>
        <xdr:cNvPr id="426" name="直線コネクタ 425">
          <a:extLst>
            <a:ext uri="{FF2B5EF4-FFF2-40B4-BE49-F238E27FC236}">
              <a16:creationId xmlns:a16="http://schemas.microsoft.com/office/drawing/2014/main" id="{C2563C4C-CA03-454C-8082-2529A5B10FEF}"/>
            </a:ext>
          </a:extLst>
        </xdr:cNvPr>
        <xdr:cNvCxnSpPr/>
      </xdr:nvCxnSpPr>
      <xdr:spPr>
        <a:xfrm>
          <a:off x="1008380" y="17050295"/>
          <a:ext cx="7823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E7FE03DD-1557-4927-8AEB-3A2DD87E4F24}"/>
            </a:ext>
          </a:extLst>
        </xdr:cNvPr>
        <xdr:cNvSpPr txBox="1"/>
      </xdr:nvSpPr>
      <xdr:spPr>
        <a:xfrm>
          <a:off x="317056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a:extLst>
            <a:ext uri="{FF2B5EF4-FFF2-40B4-BE49-F238E27FC236}">
              <a16:creationId xmlns:a16="http://schemas.microsoft.com/office/drawing/2014/main" id="{BE594601-7988-4025-9779-F5C03D1EAC49}"/>
            </a:ext>
          </a:extLst>
        </xdr:cNvPr>
        <xdr:cNvSpPr txBox="1"/>
      </xdr:nvSpPr>
      <xdr:spPr>
        <a:xfrm>
          <a:off x="2385704" y="1757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29" name="n_3aveValue【市民会館】&#10;有形固定資産減価償却率">
          <a:extLst>
            <a:ext uri="{FF2B5EF4-FFF2-40B4-BE49-F238E27FC236}">
              <a16:creationId xmlns:a16="http://schemas.microsoft.com/office/drawing/2014/main" id="{80C7CB5E-B90F-45C3-A930-F69271C4F14A}"/>
            </a:ext>
          </a:extLst>
        </xdr:cNvPr>
        <xdr:cNvSpPr txBox="1"/>
      </xdr:nvSpPr>
      <xdr:spPr>
        <a:xfrm>
          <a:off x="1611004" y="17559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30" name="n_4aveValue【市民会館】&#10;有形固定資産減価償却率">
          <a:extLst>
            <a:ext uri="{FF2B5EF4-FFF2-40B4-BE49-F238E27FC236}">
              <a16:creationId xmlns:a16="http://schemas.microsoft.com/office/drawing/2014/main" id="{6534C782-EFC2-4C6B-8929-6133ECF5A850}"/>
            </a:ext>
          </a:extLst>
        </xdr:cNvPr>
        <xdr:cNvSpPr txBox="1"/>
      </xdr:nvSpPr>
      <xdr:spPr>
        <a:xfrm>
          <a:off x="836304" y="1753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150058</xdr:rowOff>
    </xdr:from>
    <xdr:ext cx="340478" cy="259045"/>
    <xdr:sp macro="" textlink="">
      <xdr:nvSpPr>
        <xdr:cNvPr id="431" name="n_1mainValue【市民会館】&#10;有形固定資産減価償却率">
          <a:extLst>
            <a:ext uri="{FF2B5EF4-FFF2-40B4-BE49-F238E27FC236}">
              <a16:creationId xmlns:a16="http://schemas.microsoft.com/office/drawing/2014/main" id="{59E4E9C3-A653-4A60-AC38-2A5B79CB8430}"/>
            </a:ext>
          </a:extLst>
        </xdr:cNvPr>
        <xdr:cNvSpPr txBox="1"/>
      </xdr:nvSpPr>
      <xdr:spPr>
        <a:xfrm>
          <a:off x="3187641" y="165787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104339</xdr:rowOff>
    </xdr:from>
    <xdr:ext cx="340478" cy="259045"/>
    <xdr:sp macro="" textlink="">
      <xdr:nvSpPr>
        <xdr:cNvPr id="432" name="n_2mainValue【市民会館】&#10;有形固定資産減価償却率">
          <a:extLst>
            <a:ext uri="{FF2B5EF4-FFF2-40B4-BE49-F238E27FC236}">
              <a16:creationId xmlns:a16="http://schemas.microsoft.com/office/drawing/2014/main" id="{2CF649C3-B985-4ED8-A4B1-D31F87D2A8B6}"/>
            </a:ext>
          </a:extLst>
        </xdr:cNvPr>
        <xdr:cNvSpPr txBox="1"/>
      </xdr:nvSpPr>
      <xdr:spPr>
        <a:xfrm>
          <a:off x="2418021" y="16533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50454</xdr:rowOff>
    </xdr:from>
    <xdr:ext cx="405111" cy="259045"/>
    <xdr:sp macro="" textlink="">
      <xdr:nvSpPr>
        <xdr:cNvPr id="433" name="n_3mainValue【市民会館】&#10;有形固定資産減価償却率">
          <a:extLst>
            <a:ext uri="{FF2B5EF4-FFF2-40B4-BE49-F238E27FC236}">
              <a16:creationId xmlns:a16="http://schemas.microsoft.com/office/drawing/2014/main" id="{2F70D21B-A49A-42F2-BE13-2287BC022578}"/>
            </a:ext>
          </a:extLst>
        </xdr:cNvPr>
        <xdr:cNvSpPr txBox="1"/>
      </xdr:nvSpPr>
      <xdr:spPr>
        <a:xfrm>
          <a:off x="1611004" y="1681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14532</xdr:rowOff>
    </xdr:from>
    <xdr:ext cx="405111" cy="259045"/>
    <xdr:sp macro="" textlink="">
      <xdr:nvSpPr>
        <xdr:cNvPr id="434" name="n_4mainValue【市民会館】&#10;有形固定資産減価償却率">
          <a:extLst>
            <a:ext uri="{FF2B5EF4-FFF2-40B4-BE49-F238E27FC236}">
              <a16:creationId xmlns:a16="http://schemas.microsoft.com/office/drawing/2014/main" id="{8EC8D488-F7BA-4F23-A0B8-A678E58D80F8}"/>
            </a:ext>
          </a:extLst>
        </xdr:cNvPr>
        <xdr:cNvSpPr txBox="1"/>
      </xdr:nvSpPr>
      <xdr:spPr>
        <a:xfrm>
          <a:off x="836304" y="167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72A67E4-7398-4D3C-9941-590987202D6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9E9E6659-F771-44C6-A820-CE0EDA38C0D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100EBF00-6138-41ED-B7DD-1167DDE7946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9BB72B7-4C5C-4F73-9F04-BB310A67654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622B19D9-C1F4-4903-95BD-DF973336AC5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F8A68FC3-5D1C-4A74-9B7E-E164DA24BCC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A10B412F-F35B-49AE-8009-143E6AC219B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9B4F2E27-C750-455C-8D8C-69D929BDFE3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48BA2BD2-BCB6-4B85-B616-B16DF2FFFC88}"/>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6C4E011-5DBD-4955-A91A-7B8E1F00389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34A59721-E5D7-4DC2-A6D4-305F5A9A4D5E}"/>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6FE1D153-C679-40E5-BC0E-F78EC1921F8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1E5C7245-E2CA-4759-BDBA-02651AF0755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C3098A2A-3B36-4ACF-A757-6509F7E3BA4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64DA2FB-EAF6-4859-878E-8F4A0602C40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B233C779-BB69-4BB7-9047-DBEDE96F042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E80537B5-F3B1-4BAA-993B-0F479AB1AF4F}"/>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F3DD8105-B102-4032-805D-338FEFCA616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FA37A083-6877-4CD5-AB2D-73FE74F7906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7F21876B-8445-498B-B793-B2970643AAD4}"/>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76550B9-4EE1-48FE-BEC0-9818E9C9DDEB}"/>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70CE895B-19B7-4E51-B242-765C4911FAB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85FAA132-28C5-416C-9411-4180182D682F}"/>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17E76009-C2EB-4DC4-B203-766814CCC2E7}"/>
            </a:ext>
          </a:extLst>
        </xdr:cNvPr>
        <xdr:cNvCxnSpPr/>
      </xdr:nvCxnSpPr>
      <xdr:spPr>
        <a:xfrm flipV="1">
          <a:off x="9219565" y="16765905"/>
          <a:ext cx="0" cy="14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E06C775A-2C05-4A84-BD65-A22BD57F6C55}"/>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8122319D-34CB-4C1C-9F99-6C35B916AEB4}"/>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DB197284-6AF2-47EF-8F3A-BCF0F0D6A7E7}"/>
            </a:ext>
          </a:extLst>
        </xdr:cNvPr>
        <xdr:cNvSpPr txBox="1"/>
      </xdr:nvSpPr>
      <xdr:spPr>
        <a:xfrm>
          <a:off x="9258300" y="1654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46AE978D-9AF0-48D8-B3CD-ED501579FB66}"/>
            </a:ext>
          </a:extLst>
        </xdr:cNvPr>
        <xdr:cNvCxnSpPr/>
      </xdr:nvCxnSpPr>
      <xdr:spPr>
        <a:xfrm>
          <a:off x="9154160" y="1676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D606746B-C794-4630-ACC4-9ED94D52610F}"/>
            </a:ext>
          </a:extLst>
        </xdr:cNvPr>
        <xdr:cNvSpPr txBox="1"/>
      </xdr:nvSpPr>
      <xdr:spPr>
        <a:xfrm>
          <a:off x="9258300" y="1768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015C1513-9A00-43BF-9C49-AD1FF41EAAB4}"/>
            </a:ext>
          </a:extLst>
        </xdr:cNvPr>
        <xdr:cNvSpPr/>
      </xdr:nvSpPr>
      <xdr:spPr>
        <a:xfrm>
          <a:off x="9192260" y="17827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BDAF7E3E-40D8-412A-89F3-BB84C5C15426}"/>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1E877646-DBEC-42E5-950F-D7CDA05F6875}"/>
            </a:ext>
          </a:extLst>
        </xdr:cNvPr>
        <xdr:cNvSpPr/>
      </xdr:nvSpPr>
      <xdr:spPr>
        <a:xfrm>
          <a:off x="7670800" y="17860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3D21FD07-6F13-43A5-BD6F-D933FE5CF301}"/>
            </a:ext>
          </a:extLst>
        </xdr:cNvPr>
        <xdr:cNvSpPr/>
      </xdr:nvSpPr>
      <xdr:spPr>
        <a:xfrm>
          <a:off x="68732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4C3DC53F-8188-4642-8541-101A517D4938}"/>
            </a:ext>
          </a:extLst>
        </xdr:cNvPr>
        <xdr:cNvSpPr/>
      </xdr:nvSpPr>
      <xdr:spPr>
        <a:xfrm>
          <a:off x="6098540" y="1788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B066D97-ACF3-4CFD-A291-EAD80E9E74E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45AD192-C642-4CD0-B1EB-CFFF67BDBE5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7C0FBCD-5AA0-4CCD-9890-39935FE0088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D6051A3-6726-4096-B0BC-50806C58EAF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A9D6270-9AEB-4B2F-9551-DBCEBFAEB62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118745</xdr:rowOff>
    </xdr:from>
    <xdr:to>
      <xdr:col>55</xdr:col>
      <xdr:colOff>50800</xdr:colOff>
      <xdr:row>107</xdr:row>
      <xdr:rowOff>48895</xdr:rowOff>
    </xdr:to>
    <xdr:sp macro="" textlink="">
      <xdr:nvSpPr>
        <xdr:cNvPr id="474" name="楕円 473">
          <a:extLst>
            <a:ext uri="{FF2B5EF4-FFF2-40B4-BE49-F238E27FC236}">
              <a16:creationId xmlns:a16="http://schemas.microsoft.com/office/drawing/2014/main" id="{5240818A-1A0C-4352-B283-E68B26B87250}"/>
            </a:ext>
          </a:extLst>
        </xdr:cNvPr>
        <xdr:cNvSpPr/>
      </xdr:nvSpPr>
      <xdr:spPr>
        <a:xfrm>
          <a:off x="9192260" y="17888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97172</xdr:rowOff>
    </xdr:from>
    <xdr:ext cx="469744" cy="259045"/>
    <xdr:sp macro="" textlink="">
      <xdr:nvSpPr>
        <xdr:cNvPr id="475" name="【市民会館】&#10;一人当たり面積該当値テキスト">
          <a:extLst>
            <a:ext uri="{FF2B5EF4-FFF2-40B4-BE49-F238E27FC236}">
              <a16:creationId xmlns:a16="http://schemas.microsoft.com/office/drawing/2014/main" id="{1203525D-15B5-47BE-8E1C-E812686D3EA1}"/>
            </a:ext>
          </a:extLst>
        </xdr:cNvPr>
        <xdr:cNvSpPr txBox="1"/>
      </xdr:nvSpPr>
      <xdr:spPr>
        <a:xfrm>
          <a:off x="9258300" y="178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126364</xdr:rowOff>
    </xdr:from>
    <xdr:to>
      <xdr:col>50</xdr:col>
      <xdr:colOff>165100</xdr:colOff>
      <xdr:row>107</xdr:row>
      <xdr:rowOff>56514</xdr:rowOff>
    </xdr:to>
    <xdr:sp macro="" textlink="">
      <xdr:nvSpPr>
        <xdr:cNvPr id="476" name="楕円 475">
          <a:extLst>
            <a:ext uri="{FF2B5EF4-FFF2-40B4-BE49-F238E27FC236}">
              <a16:creationId xmlns:a16="http://schemas.microsoft.com/office/drawing/2014/main" id="{854476AC-536D-4D0A-BCCF-7E8CDA7F876D}"/>
            </a:ext>
          </a:extLst>
        </xdr:cNvPr>
        <xdr:cNvSpPr/>
      </xdr:nvSpPr>
      <xdr:spPr>
        <a:xfrm>
          <a:off x="8445500" y="17896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169545</xdr:rowOff>
    </xdr:from>
    <xdr:to>
      <xdr:col>55</xdr:col>
      <xdr:colOff>0</xdr:colOff>
      <xdr:row>107</xdr:row>
      <xdr:rowOff>5714</xdr:rowOff>
    </xdr:to>
    <xdr:cxnSp macro="">
      <xdr:nvCxnSpPr>
        <xdr:cNvPr id="477" name="直線コネクタ 476">
          <a:extLst>
            <a:ext uri="{FF2B5EF4-FFF2-40B4-BE49-F238E27FC236}">
              <a16:creationId xmlns:a16="http://schemas.microsoft.com/office/drawing/2014/main" id="{95177F23-1A9A-4B61-83C9-CA56CE98A3C9}"/>
            </a:ext>
          </a:extLst>
        </xdr:cNvPr>
        <xdr:cNvCxnSpPr/>
      </xdr:nvCxnSpPr>
      <xdr:spPr>
        <a:xfrm flipV="1">
          <a:off x="8496300" y="17939385"/>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133986</xdr:rowOff>
    </xdr:from>
    <xdr:to>
      <xdr:col>46</xdr:col>
      <xdr:colOff>38100</xdr:colOff>
      <xdr:row>107</xdr:row>
      <xdr:rowOff>64136</xdr:rowOff>
    </xdr:to>
    <xdr:sp macro="" textlink="">
      <xdr:nvSpPr>
        <xdr:cNvPr id="478" name="楕円 477">
          <a:extLst>
            <a:ext uri="{FF2B5EF4-FFF2-40B4-BE49-F238E27FC236}">
              <a16:creationId xmlns:a16="http://schemas.microsoft.com/office/drawing/2014/main" id="{C0B0B12D-B278-47BB-B8D5-A6038F5D30D5}"/>
            </a:ext>
          </a:extLst>
        </xdr:cNvPr>
        <xdr:cNvSpPr/>
      </xdr:nvSpPr>
      <xdr:spPr>
        <a:xfrm>
          <a:off x="7670800" y="179038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5714</xdr:rowOff>
    </xdr:from>
    <xdr:to>
      <xdr:col>50</xdr:col>
      <xdr:colOff>114300</xdr:colOff>
      <xdr:row>107</xdr:row>
      <xdr:rowOff>13336</xdr:rowOff>
    </xdr:to>
    <xdr:cxnSp macro="">
      <xdr:nvCxnSpPr>
        <xdr:cNvPr id="479" name="直線コネクタ 478">
          <a:extLst>
            <a:ext uri="{FF2B5EF4-FFF2-40B4-BE49-F238E27FC236}">
              <a16:creationId xmlns:a16="http://schemas.microsoft.com/office/drawing/2014/main" id="{21E9B1CA-E6BF-4EC1-8D7A-85552220DAEA}"/>
            </a:ext>
          </a:extLst>
        </xdr:cNvPr>
        <xdr:cNvCxnSpPr/>
      </xdr:nvCxnSpPr>
      <xdr:spPr>
        <a:xfrm flipV="1">
          <a:off x="7713980" y="17943194"/>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168275</xdr:rowOff>
    </xdr:from>
    <xdr:to>
      <xdr:col>41</xdr:col>
      <xdr:colOff>101600</xdr:colOff>
      <xdr:row>107</xdr:row>
      <xdr:rowOff>98425</xdr:rowOff>
    </xdr:to>
    <xdr:sp macro="" textlink="">
      <xdr:nvSpPr>
        <xdr:cNvPr id="480" name="楕円 479">
          <a:extLst>
            <a:ext uri="{FF2B5EF4-FFF2-40B4-BE49-F238E27FC236}">
              <a16:creationId xmlns:a16="http://schemas.microsoft.com/office/drawing/2014/main" id="{0AC744C1-7FA8-49B5-9BCD-313104BF7ED5}"/>
            </a:ext>
          </a:extLst>
        </xdr:cNvPr>
        <xdr:cNvSpPr/>
      </xdr:nvSpPr>
      <xdr:spPr>
        <a:xfrm>
          <a:off x="6873240" y="1793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13336</xdr:rowOff>
    </xdr:from>
    <xdr:to>
      <xdr:col>45</xdr:col>
      <xdr:colOff>177800</xdr:colOff>
      <xdr:row>107</xdr:row>
      <xdr:rowOff>47625</xdr:rowOff>
    </xdr:to>
    <xdr:cxnSp macro="">
      <xdr:nvCxnSpPr>
        <xdr:cNvPr id="481" name="直線コネクタ 480">
          <a:extLst>
            <a:ext uri="{FF2B5EF4-FFF2-40B4-BE49-F238E27FC236}">
              <a16:creationId xmlns:a16="http://schemas.microsoft.com/office/drawing/2014/main" id="{A104AC3A-11CB-4679-AAAB-467940057302}"/>
            </a:ext>
          </a:extLst>
        </xdr:cNvPr>
        <xdr:cNvCxnSpPr/>
      </xdr:nvCxnSpPr>
      <xdr:spPr>
        <a:xfrm flipV="1">
          <a:off x="6924040" y="17950816"/>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2539</xdr:rowOff>
    </xdr:from>
    <xdr:to>
      <xdr:col>36</xdr:col>
      <xdr:colOff>165100</xdr:colOff>
      <xdr:row>107</xdr:row>
      <xdr:rowOff>104139</xdr:rowOff>
    </xdr:to>
    <xdr:sp macro="" textlink="">
      <xdr:nvSpPr>
        <xdr:cNvPr id="482" name="楕円 481">
          <a:extLst>
            <a:ext uri="{FF2B5EF4-FFF2-40B4-BE49-F238E27FC236}">
              <a16:creationId xmlns:a16="http://schemas.microsoft.com/office/drawing/2014/main" id="{9BF4E8F8-3BE9-479E-8D39-EC1EC09DEDF0}"/>
            </a:ext>
          </a:extLst>
        </xdr:cNvPr>
        <xdr:cNvSpPr/>
      </xdr:nvSpPr>
      <xdr:spPr>
        <a:xfrm>
          <a:off x="6098540" y="179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47625</xdr:rowOff>
    </xdr:from>
    <xdr:to>
      <xdr:col>41</xdr:col>
      <xdr:colOff>50800</xdr:colOff>
      <xdr:row>107</xdr:row>
      <xdr:rowOff>53339</xdr:rowOff>
    </xdr:to>
    <xdr:cxnSp macro="">
      <xdr:nvCxnSpPr>
        <xdr:cNvPr id="483" name="直線コネクタ 482">
          <a:extLst>
            <a:ext uri="{FF2B5EF4-FFF2-40B4-BE49-F238E27FC236}">
              <a16:creationId xmlns:a16="http://schemas.microsoft.com/office/drawing/2014/main" id="{AE048F30-2599-4FCC-9526-1AC996F28E5A}"/>
            </a:ext>
          </a:extLst>
        </xdr:cNvPr>
        <xdr:cNvCxnSpPr/>
      </xdr:nvCxnSpPr>
      <xdr:spPr>
        <a:xfrm flipV="1">
          <a:off x="6149340" y="17985105"/>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42337D2D-6307-4CA1-B65A-523838F711A9}"/>
            </a:ext>
          </a:extLst>
        </xdr:cNvPr>
        <xdr:cNvSpPr txBox="1"/>
      </xdr:nvSpPr>
      <xdr:spPr>
        <a:xfrm>
          <a:off x="8271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80DD48FA-AB53-4B66-ACDE-6B3A93A5492C}"/>
            </a:ext>
          </a:extLst>
        </xdr:cNvPr>
        <xdr:cNvSpPr txBox="1"/>
      </xdr:nvSpPr>
      <xdr:spPr>
        <a:xfrm>
          <a:off x="750958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6" name="n_3aveValue【市民会館】&#10;一人当たり面積">
          <a:extLst>
            <a:ext uri="{FF2B5EF4-FFF2-40B4-BE49-F238E27FC236}">
              <a16:creationId xmlns:a16="http://schemas.microsoft.com/office/drawing/2014/main" id="{A14C052A-820E-476E-930F-697611B1A8F4}"/>
            </a:ext>
          </a:extLst>
        </xdr:cNvPr>
        <xdr:cNvSpPr txBox="1"/>
      </xdr:nvSpPr>
      <xdr:spPr>
        <a:xfrm>
          <a:off x="67120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7" name="n_4aveValue【市民会館】&#10;一人当たり面積">
          <a:extLst>
            <a:ext uri="{FF2B5EF4-FFF2-40B4-BE49-F238E27FC236}">
              <a16:creationId xmlns:a16="http://schemas.microsoft.com/office/drawing/2014/main" id="{C41A29A1-C8BA-4BD8-A82B-8845FE385680}"/>
            </a:ext>
          </a:extLst>
        </xdr:cNvPr>
        <xdr:cNvSpPr txBox="1"/>
      </xdr:nvSpPr>
      <xdr:spPr>
        <a:xfrm>
          <a:off x="59373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47641</xdr:rowOff>
    </xdr:from>
    <xdr:ext cx="469744" cy="259045"/>
    <xdr:sp macro="" textlink="">
      <xdr:nvSpPr>
        <xdr:cNvPr id="488" name="n_1mainValue【市民会館】&#10;一人当たり面積">
          <a:extLst>
            <a:ext uri="{FF2B5EF4-FFF2-40B4-BE49-F238E27FC236}">
              <a16:creationId xmlns:a16="http://schemas.microsoft.com/office/drawing/2014/main" id="{EFC6E880-C10D-4D67-916C-E873E9FBDB12}"/>
            </a:ext>
          </a:extLst>
        </xdr:cNvPr>
        <xdr:cNvSpPr txBox="1"/>
      </xdr:nvSpPr>
      <xdr:spPr>
        <a:xfrm>
          <a:off x="8271587" y="1798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55263</xdr:rowOff>
    </xdr:from>
    <xdr:ext cx="469744" cy="259045"/>
    <xdr:sp macro="" textlink="">
      <xdr:nvSpPr>
        <xdr:cNvPr id="489" name="n_2mainValue【市民会館】&#10;一人当たり面積">
          <a:extLst>
            <a:ext uri="{FF2B5EF4-FFF2-40B4-BE49-F238E27FC236}">
              <a16:creationId xmlns:a16="http://schemas.microsoft.com/office/drawing/2014/main" id="{F2763CFE-7D29-40B9-8806-27B4E5008CE2}"/>
            </a:ext>
          </a:extLst>
        </xdr:cNvPr>
        <xdr:cNvSpPr txBox="1"/>
      </xdr:nvSpPr>
      <xdr:spPr>
        <a:xfrm>
          <a:off x="7509587" y="1799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89552</xdr:rowOff>
    </xdr:from>
    <xdr:ext cx="469744" cy="259045"/>
    <xdr:sp macro="" textlink="">
      <xdr:nvSpPr>
        <xdr:cNvPr id="490" name="n_3mainValue【市民会館】&#10;一人当たり面積">
          <a:extLst>
            <a:ext uri="{FF2B5EF4-FFF2-40B4-BE49-F238E27FC236}">
              <a16:creationId xmlns:a16="http://schemas.microsoft.com/office/drawing/2014/main" id="{F21EF1E4-191D-4BF3-9C7B-677DDFDDCEA8}"/>
            </a:ext>
          </a:extLst>
        </xdr:cNvPr>
        <xdr:cNvSpPr txBox="1"/>
      </xdr:nvSpPr>
      <xdr:spPr>
        <a:xfrm>
          <a:off x="6712027" y="1802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95266</xdr:rowOff>
    </xdr:from>
    <xdr:ext cx="469744" cy="259045"/>
    <xdr:sp macro="" textlink="">
      <xdr:nvSpPr>
        <xdr:cNvPr id="491" name="n_4mainValue【市民会館】&#10;一人当たり面積">
          <a:extLst>
            <a:ext uri="{FF2B5EF4-FFF2-40B4-BE49-F238E27FC236}">
              <a16:creationId xmlns:a16="http://schemas.microsoft.com/office/drawing/2014/main" id="{8453586C-7679-429C-8B6F-1D6632F1E9D7}"/>
            </a:ext>
          </a:extLst>
        </xdr:cNvPr>
        <xdr:cNvSpPr txBox="1"/>
      </xdr:nvSpPr>
      <xdr:spPr>
        <a:xfrm>
          <a:off x="5937327" y="180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058E356-E843-457F-BFAB-9B908205C20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06299C3-5215-4D42-9638-2A99BFA6435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37038FA9-B8EC-4104-AB60-D5C7D213924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AAC5E650-8AA5-4B02-A9D6-611A168A8B1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9802691B-EC20-4C3C-BEBA-56A1A49BC42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5970D3A8-B120-4708-8A18-D617342C138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21C69A5D-AE96-4942-9AE8-CF509483F67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882A472E-07D3-44DA-B342-7FFBCEBC555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64CCF83A-7E63-4315-8939-F046744DB44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497109D-2F89-41A3-87C4-704C8706B51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4F87EF85-8155-4A4A-B946-8808D6CA1C1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52EFF9A7-2E05-40DF-915C-1BF880D9D9D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DD0964EE-2FA3-4772-A2D3-0363342D076E}"/>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F5E8F714-8DFF-46D8-9E56-8D5798DD19C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BDB6D696-2F2A-4249-AB67-BC50E95EC94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FC5B85FC-65EE-4AA2-BEE6-A5C7EDA65E9D}"/>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C46D37A0-B478-4649-9979-795DD478CEE9}"/>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07F17837-2057-466D-B260-36DCF4ACA4D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05B9664E-26A9-4387-8620-A50380FC811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C1D06CB8-5495-4EB2-858A-43727160A2C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68EF415A-774E-4CA0-8FA4-956AB02AFFE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638428F6-FE08-45AE-A6B2-FDD901CE882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9717C26C-5F88-4C35-8448-F54B06BC386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F2EF4F07-5A4C-42C5-8E31-8193F3671EC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FCBF8773-8111-4942-9EA3-877F54C116A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4ABE1F0B-8DEA-4918-B611-F7BDEE6EE6C3}"/>
            </a:ext>
          </a:extLst>
        </xdr:cNvPr>
        <xdr:cNvCxnSpPr/>
      </xdr:nvCxnSpPr>
      <xdr:spPr>
        <a:xfrm flipV="1">
          <a:off x="14375764" y="5736771"/>
          <a:ext cx="0" cy="1385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A1DA796A-AEA5-49B0-BFA1-80F75C149BC5}"/>
            </a:ext>
          </a:extLst>
        </xdr:cNvPr>
        <xdr:cNvSpPr txBox="1"/>
      </xdr:nvSpPr>
      <xdr:spPr>
        <a:xfrm>
          <a:off x="14414500" y="7125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997D3DB1-F5C6-40F9-A42D-42CB12BA9CF9}"/>
            </a:ext>
          </a:extLst>
        </xdr:cNvPr>
        <xdr:cNvCxnSpPr/>
      </xdr:nvCxnSpPr>
      <xdr:spPr>
        <a:xfrm>
          <a:off x="14287500" y="7121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6B39F83C-9740-4E05-BB89-9A9C5FBD093D}"/>
            </a:ext>
          </a:extLst>
        </xdr:cNvPr>
        <xdr:cNvSpPr txBox="1"/>
      </xdr:nvSpPr>
      <xdr:spPr>
        <a:xfrm>
          <a:off x="14414500" y="551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B9E3C7CC-8021-4D0E-9B89-90ADBCD8C7E9}"/>
            </a:ext>
          </a:extLst>
        </xdr:cNvPr>
        <xdr:cNvCxnSpPr/>
      </xdr:nvCxnSpPr>
      <xdr:spPr>
        <a:xfrm>
          <a:off x="14287500" y="5736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6A192593-C4CE-4C71-93CC-642852902603}"/>
            </a:ext>
          </a:extLst>
        </xdr:cNvPr>
        <xdr:cNvSpPr txBox="1"/>
      </xdr:nvSpPr>
      <xdr:spPr>
        <a:xfrm>
          <a:off x="144145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8FD770AE-06CA-464E-91DF-D44FB83B2571}"/>
            </a:ext>
          </a:extLst>
        </xdr:cNvPr>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01D43EA0-C2F5-404F-BA65-82CCB91935AA}"/>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5D413444-25F3-476F-936D-A9DA6BEC06F4}"/>
            </a:ext>
          </a:extLst>
        </xdr:cNvPr>
        <xdr:cNvSpPr/>
      </xdr:nvSpPr>
      <xdr:spPr>
        <a:xfrm>
          <a:off x="128041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DA4759F3-9EDF-4572-9EDE-B34964750284}"/>
            </a:ext>
          </a:extLst>
        </xdr:cNvPr>
        <xdr:cNvSpPr/>
      </xdr:nvSpPr>
      <xdr:spPr>
        <a:xfrm>
          <a:off x="1202944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03FF9B69-4473-4753-9681-7C20145393AF}"/>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4883FD8-6721-463F-AEC5-F4A25BA612E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3137439-EEDC-4815-A1A1-F21BA07D2BF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BCD2DC9-6452-4014-B15D-26EB6FB673F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1BBF52B-F67A-4BC9-82F5-86055891148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E1FD8DE-7A22-46F7-B33B-0AD49314B9B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533" name="楕円 532">
          <a:extLst>
            <a:ext uri="{FF2B5EF4-FFF2-40B4-BE49-F238E27FC236}">
              <a16:creationId xmlns:a16="http://schemas.microsoft.com/office/drawing/2014/main" id="{D63BA8EE-64F9-4AE7-A2BE-8E9E92BD861E}"/>
            </a:ext>
          </a:extLst>
        </xdr:cNvPr>
        <xdr:cNvSpPr/>
      </xdr:nvSpPr>
      <xdr:spPr>
        <a:xfrm>
          <a:off x="14325600" y="63685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17253</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4B6F28E4-014D-41B1-9DFB-C6638B7B7E15}"/>
            </a:ext>
          </a:extLst>
        </xdr:cNvPr>
        <xdr:cNvSpPr txBox="1"/>
      </xdr:nvSpPr>
      <xdr:spPr>
        <a:xfrm>
          <a:off x="14414500" y="621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125004</xdr:rowOff>
    </xdr:from>
    <xdr:to>
      <xdr:col>81</xdr:col>
      <xdr:colOff>101600</xdr:colOff>
      <xdr:row>38</xdr:row>
      <xdr:rowOff>55155</xdr:rowOff>
    </xdr:to>
    <xdr:sp macro="" textlink="">
      <xdr:nvSpPr>
        <xdr:cNvPr id="535" name="楕円 534">
          <a:extLst>
            <a:ext uri="{FF2B5EF4-FFF2-40B4-BE49-F238E27FC236}">
              <a16:creationId xmlns:a16="http://schemas.microsoft.com/office/drawing/2014/main" id="{BD028E47-095D-4E8E-84D0-C172473AA9BE}"/>
            </a:ext>
          </a:extLst>
        </xdr:cNvPr>
        <xdr:cNvSpPr/>
      </xdr:nvSpPr>
      <xdr:spPr>
        <a:xfrm>
          <a:off x="13578840" y="632768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xdr:rowOff>
    </xdr:from>
    <xdr:to>
      <xdr:col>85</xdr:col>
      <xdr:colOff>127000</xdr:colOff>
      <xdr:row>38</xdr:row>
      <xdr:rowOff>45176</xdr:rowOff>
    </xdr:to>
    <xdr:cxnSp macro="">
      <xdr:nvCxnSpPr>
        <xdr:cNvPr id="536" name="直線コネクタ 535">
          <a:extLst>
            <a:ext uri="{FF2B5EF4-FFF2-40B4-BE49-F238E27FC236}">
              <a16:creationId xmlns:a16="http://schemas.microsoft.com/office/drawing/2014/main" id="{C357DAE9-D97F-43AF-8B1A-61904AD54B98}"/>
            </a:ext>
          </a:extLst>
        </xdr:cNvPr>
        <xdr:cNvCxnSpPr/>
      </xdr:nvCxnSpPr>
      <xdr:spPr>
        <a:xfrm>
          <a:off x="13629640" y="6374674"/>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537" name="楕円 536">
          <a:extLst>
            <a:ext uri="{FF2B5EF4-FFF2-40B4-BE49-F238E27FC236}">
              <a16:creationId xmlns:a16="http://schemas.microsoft.com/office/drawing/2014/main" id="{C0C6EA05-1F5C-4E10-A4E6-F5429648E1B1}"/>
            </a:ext>
          </a:extLst>
        </xdr:cNvPr>
        <xdr:cNvSpPr/>
      </xdr:nvSpPr>
      <xdr:spPr>
        <a:xfrm>
          <a:off x="1280414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38</xdr:row>
      <xdr:rowOff>4354</xdr:rowOff>
    </xdr:to>
    <xdr:cxnSp macro="">
      <xdr:nvCxnSpPr>
        <xdr:cNvPr id="538" name="直線コネクタ 537">
          <a:extLst>
            <a:ext uri="{FF2B5EF4-FFF2-40B4-BE49-F238E27FC236}">
              <a16:creationId xmlns:a16="http://schemas.microsoft.com/office/drawing/2014/main" id="{1CB3737F-A306-4C40-BE93-9E0FAA9A4CD1}"/>
            </a:ext>
          </a:extLst>
        </xdr:cNvPr>
        <xdr:cNvCxnSpPr/>
      </xdr:nvCxnSpPr>
      <xdr:spPr>
        <a:xfrm>
          <a:off x="12854940" y="6358890"/>
          <a:ext cx="77470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44994</xdr:rowOff>
    </xdr:from>
    <xdr:to>
      <xdr:col>72</xdr:col>
      <xdr:colOff>38100</xdr:colOff>
      <xdr:row>40</xdr:row>
      <xdr:rowOff>146594</xdr:rowOff>
    </xdr:to>
    <xdr:sp macro="" textlink="">
      <xdr:nvSpPr>
        <xdr:cNvPr id="539" name="楕円 538">
          <a:extLst>
            <a:ext uri="{FF2B5EF4-FFF2-40B4-BE49-F238E27FC236}">
              <a16:creationId xmlns:a16="http://schemas.microsoft.com/office/drawing/2014/main" id="{D39F7DE5-AA46-491A-9C9B-A7374C5E9AA7}"/>
            </a:ext>
          </a:extLst>
        </xdr:cNvPr>
        <xdr:cNvSpPr/>
      </xdr:nvSpPr>
      <xdr:spPr>
        <a:xfrm>
          <a:off x="12029440" y="67505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40</xdr:row>
      <xdr:rowOff>95794</xdr:rowOff>
    </xdr:to>
    <xdr:cxnSp macro="">
      <xdr:nvCxnSpPr>
        <xdr:cNvPr id="540" name="直線コネクタ 539">
          <a:extLst>
            <a:ext uri="{FF2B5EF4-FFF2-40B4-BE49-F238E27FC236}">
              <a16:creationId xmlns:a16="http://schemas.microsoft.com/office/drawing/2014/main" id="{8AF14FD2-8FDB-4DCA-8BDF-5197F08B080B}"/>
            </a:ext>
          </a:extLst>
        </xdr:cNvPr>
        <xdr:cNvCxnSpPr/>
      </xdr:nvCxnSpPr>
      <xdr:spPr>
        <a:xfrm flipV="1">
          <a:off x="12072620" y="6358890"/>
          <a:ext cx="782320" cy="44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17235</xdr:rowOff>
    </xdr:from>
    <xdr:to>
      <xdr:col>67</xdr:col>
      <xdr:colOff>101600</xdr:colOff>
      <xdr:row>40</xdr:row>
      <xdr:rowOff>118835</xdr:rowOff>
    </xdr:to>
    <xdr:sp macro="" textlink="">
      <xdr:nvSpPr>
        <xdr:cNvPr id="541" name="楕円 540">
          <a:extLst>
            <a:ext uri="{FF2B5EF4-FFF2-40B4-BE49-F238E27FC236}">
              <a16:creationId xmlns:a16="http://schemas.microsoft.com/office/drawing/2014/main" id="{C0DD994D-1486-4793-BAC3-E53B192CF969}"/>
            </a:ext>
          </a:extLst>
        </xdr:cNvPr>
        <xdr:cNvSpPr/>
      </xdr:nvSpPr>
      <xdr:spPr>
        <a:xfrm>
          <a:off x="11231880" y="672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68035</xdr:rowOff>
    </xdr:from>
    <xdr:to>
      <xdr:col>71</xdr:col>
      <xdr:colOff>177800</xdr:colOff>
      <xdr:row>40</xdr:row>
      <xdr:rowOff>95794</xdr:rowOff>
    </xdr:to>
    <xdr:cxnSp macro="">
      <xdr:nvCxnSpPr>
        <xdr:cNvPr id="542" name="直線コネクタ 541">
          <a:extLst>
            <a:ext uri="{FF2B5EF4-FFF2-40B4-BE49-F238E27FC236}">
              <a16:creationId xmlns:a16="http://schemas.microsoft.com/office/drawing/2014/main" id="{605005FF-3F3C-47EC-AE87-45538B6448C8}"/>
            </a:ext>
          </a:extLst>
        </xdr:cNvPr>
        <xdr:cNvCxnSpPr/>
      </xdr:nvCxnSpPr>
      <xdr:spPr>
        <a:xfrm>
          <a:off x="11282680" y="6773635"/>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2677C942-D5F0-48E8-A8C1-1EE60D615EDC}"/>
            </a:ext>
          </a:extLst>
        </xdr:cNvPr>
        <xdr:cNvSpPr txBox="1"/>
      </xdr:nvSpPr>
      <xdr:spPr>
        <a:xfrm>
          <a:off x="13437244" y="650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8CC4D37B-C143-4687-A345-DF01D481E64B}"/>
            </a:ext>
          </a:extLst>
        </xdr:cNvPr>
        <xdr:cNvSpPr txBox="1"/>
      </xdr:nvSpPr>
      <xdr:spPr>
        <a:xfrm>
          <a:off x="126752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BAFED96C-028A-4151-A8C1-78D35E40CDEC}"/>
            </a:ext>
          </a:extLst>
        </xdr:cNvPr>
        <xdr:cNvSpPr txBox="1"/>
      </xdr:nvSpPr>
      <xdr:spPr>
        <a:xfrm>
          <a:off x="119005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119544BA-60EF-4BDB-AE72-1DC8F8A67C67}"/>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71681</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6CA5D843-EAD2-4F02-9B85-FEC87BFFDF44}"/>
            </a:ext>
          </a:extLst>
        </xdr:cNvPr>
        <xdr:cNvSpPr txBox="1"/>
      </xdr:nvSpPr>
      <xdr:spPr>
        <a:xfrm>
          <a:off x="134372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A0BA8B5F-9756-4AE1-B9F3-E0B27ADD3963}"/>
            </a:ext>
          </a:extLst>
        </xdr:cNvPr>
        <xdr:cNvSpPr txBox="1"/>
      </xdr:nvSpPr>
      <xdr:spPr>
        <a:xfrm>
          <a:off x="126752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137721</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60FE06A8-406B-4A98-8119-5057515F8902}"/>
            </a:ext>
          </a:extLst>
        </xdr:cNvPr>
        <xdr:cNvSpPr txBox="1"/>
      </xdr:nvSpPr>
      <xdr:spPr>
        <a:xfrm>
          <a:off x="11900544" y="684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109962</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7BBAE633-F0B8-4D9D-BA9A-4764D2E49552}"/>
            </a:ext>
          </a:extLst>
        </xdr:cNvPr>
        <xdr:cNvSpPr txBox="1"/>
      </xdr:nvSpPr>
      <xdr:spPr>
        <a:xfrm>
          <a:off x="11102984" y="68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48230EEE-681F-4183-8E39-6E0F151EE1A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C80A64AE-A507-49F2-B5BD-15D9AADDED4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A34BE59A-3B19-4EB9-A88C-DC7159DD682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7D2C13F2-23C0-4DA7-80E9-21983774456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ED9E7C6-B087-42B7-B481-AB1C5BFD1AB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7D7D8084-84CC-44B2-842D-1F71A8475EE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4F8F72B8-267E-4E96-872B-94BD21F1CFF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3452470A-8C36-4EE7-A5D7-329D6E19BC9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A6D89ED4-04F5-4B8C-B0F5-26F1019C620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6BCDF49B-FF24-4E09-AF8D-C88D6A4322A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9A2D9513-DBCB-4E5E-8D91-C3E98500341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D6FDB19E-1E26-4FFC-810B-7F69DECD9EEF}"/>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986FC8A1-BA13-4030-A622-0B9A26B81EFF}"/>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C6C9AA66-2F6C-4427-817E-3E48EA590BE6}"/>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5BDF767A-890E-4969-A88B-659CA749E05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9B954AB0-6C03-41A3-ADEB-10B468C5A048}"/>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39EA0C79-457D-45DD-B1D3-E831FD27BF2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1ACD597C-91E1-4D94-AED5-0100E1FBBEB3}"/>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A4D3C3CA-9FCF-41C0-96B2-0CEDCD96E191}"/>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0C601ECB-B976-444B-8107-172957A824BF}"/>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CAEB41B8-AF27-4AEA-878C-80C29C82110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A123FC8A-B989-40B1-9121-2785ED905B9B}"/>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F9E2033C-B8B2-4F65-AE3B-AC50D40D66D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56C59C58-C003-4523-87EB-53CD80E31640}"/>
            </a:ext>
          </a:extLst>
        </xdr:cNvPr>
        <xdr:cNvCxnSpPr/>
      </xdr:nvCxnSpPr>
      <xdr:spPr>
        <a:xfrm flipV="1">
          <a:off x="19509104" y="5825958"/>
          <a:ext cx="0" cy="125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231A6E2D-B630-414E-AA7A-9D6A1EF93C58}"/>
            </a:ext>
          </a:extLst>
        </xdr:cNvPr>
        <xdr:cNvSpPr txBox="1"/>
      </xdr:nvSpPr>
      <xdr:spPr>
        <a:xfrm>
          <a:off x="19547840" y="70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202C8028-D0E5-4CAA-85CB-61AB9A11994C}"/>
            </a:ext>
          </a:extLst>
        </xdr:cNvPr>
        <xdr:cNvCxnSpPr/>
      </xdr:nvCxnSpPr>
      <xdr:spPr>
        <a:xfrm>
          <a:off x="19443700" y="7078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21DF1280-748B-423E-83D4-E5759AF19C6C}"/>
            </a:ext>
          </a:extLst>
        </xdr:cNvPr>
        <xdr:cNvSpPr txBox="1"/>
      </xdr:nvSpPr>
      <xdr:spPr>
        <a:xfrm>
          <a:off x="19547840" y="56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37C3AB86-DD30-4253-A10A-F6C207DCE982}"/>
            </a:ext>
          </a:extLst>
        </xdr:cNvPr>
        <xdr:cNvCxnSpPr/>
      </xdr:nvCxnSpPr>
      <xdr:spPr>
        <a:xfrm>
          <a:off x="19443700" y="5825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5319BE4F-3E42-4623-98FE-BB757B82DBF5}"/>
            </a:ext>
          </a:extLst>
        </xdr:cNvPr>
        <xdr:cNvSpPr txBox="1"/>
      </xdr:nvSpPr>
      <xdr:spPr>
        <a:xfrm>
          <a:off x="19547840" y="6556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1066CEF3-CF11-4032-ADBF-D334D3E2B5DA}"/>
            </a:ext>
          </a:extLst>
        </xdr:cNvPr>
        <xdr:cNvSpPr/>
      </xdr:nvSpPr>
      <xdr:spPr>
        <a:xfrm>
          <a:off x="19458940" y="657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4BD528D1-B916-424D-A074-F535E644ADB4}"/>
            </a:ext>
          </a:extLst>
        </xdr:cNvPr>
        <xdr:cNvSpPr/>
      </xdr:nvSpPr>
      <xdr:spPr>
        <a:xfrm>
          <a:off x="18735040" y="6594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8078A790-AA28-4AA9-B94C-FFFB0E32D438}"/>
            </a:ext>
          </a:extLst>
        </xdr:cNvPr>
        <xdr:cNvSpPr/>
      </xdr:nvSpPr>
      <xdr:spPr>
        <a:xfrm>
          <a:off x="17937480" y="660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DDD17F9D-22DA-4678-8683-25C211B6D553}"/>
            </a:ext>
          </a:extLst>
        </xdr:cNvPr>
        <xdr:cNvSpPr/>
      </xdr:nvSpPr>
      <xdr:spPr>
        <a:xfrm>
          <a:off x="171627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0DD262FE-ECE0-4B64-A577-04C8AD816779}"/>
            </a:ext>
          </a:extLst>
        </xdr:cNvPr>
        <xdr:cNvSpPr/>
      </xdr:nvSpPr>
      <xdr:spPr>
        <a:xfrm>
          <a:off x="16388080" y="662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8D0D55D-0756-4254-80A8-27603E34417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AA0D316-5FF8-42CF-8C32-D868388E1E6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6BF7C43-3D71-4033-A800-841D051A321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3EFB0A5-0A80-4525-A3E0-D24D3523C4C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89BC905-F024-453B-96A7-FE801BF8802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122482</xdr:rowOff>
    </xdr:from>
    <xdr:to>
      <xdr:col>116</xdr:col>
      <xdr:colOff>114300</xdr:colOff>
      <xdr:row>35</xdr:row>
      <xdr:rowOff>52632</xdr:rowOff>
    </xdr:to>
    <xdr:sp macro="" textlink="">
      <xdr:nvSpPr>
        <xdr:cNvPr id="590" name="楕円 589">
          <a:extLst>
            <a:ext uri="{FF2B5EF4-FFF2-40B4-BE49-F238E27FC236}">
              <a16:creationId xmlns:a16="http://schemas.microsoft.com/office/drawing/2014/main" id="{EECFC408-1A2F-4536-89EE-72C76E3EA035}"/>
            </a:ext>
          </a:extLst>
        </xdr:cNvPr>
        <xdr:cNvSpPr/>
      </xdr:nvSpPr>
      <xdr:spPr>
        <a:xfrm>
          <a:off x="19458940" y="5822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37409</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BF98B720-730E-414E-9944-E5EBA7A89714}"/>
            </a:ext>
          </a:extLst>
        </xdr:cNvPr>
        <xdr:cNvSpPr txBox="1"/>
      </xdr:nvSpPr>
      <xdr:spPr>
        <a:xfrm>
          <a:off x="19547840" y="573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29366</xdr:rowOff>
    </xdr:from>
    <xdr:to>
      <xdr:col>112</xdr:col>
      <xdr:colOff>38100</xdr:colOff>
      <xdr:row>35</xdr:row>
      <xdr:rowOff>130966</xdr:rowOff>
    </xdr:to>
    <xdr:sp macro="" textlink="">
      <xdr:nvSpPr>
        <xdr:cNvPr id="592" name="楕円 591">
          <a:extLst>
            <a:ext uri="{FF2B5EF4-FFF2-40B4-BE49-F238E27FC236}">
              <a16:creationId xmlns:a16="http://schemas.microsoft.com/office/drawing/2014/main" id="{1B3975E6-1000-4E54-AC3B-6EBE5647B94F}"/>
            </a:ext>
          </a:extLst>
        </xdr:cNvPr>
        <xdr:cNvSpPr/>
      </xdr:nvSpPr>
      <xdr:spPr>
        <a:xfrm>
          <a:off x="18735040" y="5896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1832</xdr:rowOff>
    </xdr:from>
    <xdr:to>
      <xdr:col>116</xdr:col>
      <xdr:colOff>63500</xdr:colOff>
      <xdr:row>35</xdr:row>
      <xdr:rowOff>80166</xdr:rowOff>
    </xdr:to>
    <xdr:cxnSp macro="">
      <xdr:nvCxnSpPr>
        <xdr:cNvPr id="593" name="直線コネクタ 592">
          <a:extLst>
            <a:ext uri="{FF2B5EF4-FFF2-40B4-BE49-F238E27FC236}">
              <a16:creationId xmlns:a16="http://schemas.microsoft.com/office/drawing/2014/main" id="{0E989BB3-1175-491D-A81E-678C634C12EC}"/>
            </a:ext>
          </a:extLst>
        </xdr:cNvPr>
        <xdr:cNvCxnSpPr/>
      </xdr:nvCxnSpPr>
      <xdr:spPr>
        <a:xfrm flipV="1">
          <a:off x="18778220" y="5869232"/>
          <a:ext cx="731520" cy="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63031</xdr:rowOff>
    </xdr:from>
    <xdr:to>
      <xdr:col>107</xdr:col>
      <xdr:colOff>101600</xdr:colOff>
      <xdr:row>35</xdr:row>
      <xdr:rowOff>164631</xdr:rowOff>
    </xdr:to>
    <xdr:sp macro="" textlink="">
      <xdr:nvSpPr>
        <xdr:cNvPr id="594" name="楕円 593">
          <a:extLst>
            <a:ext uri="{FF2B5EF4-FFF2-40B4-BE49-F238E27FC236}">
              <a16:creationId xmlns:a16="http://schemas.microsoft.com/office/drawing/2014/main" id="{F9ECF343-B206-4982-BB6B-FA81423B90EF}"/>
            </a:ext>
          </a:extLst>
        </xdr:cNvPr>
        <xdr:cNvSpPr/>
      </xdr:nvSpPr>
      <xdr:spPr>
        <a:xfrm>
          <a:off x="17937480" y="59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80166</xdr:rowOff>
    </xdr:from>
    <xdr:to>
      <xdr:col>111</xdr:col>
      <xdr:colOff>177800</xdr:colOff>
      <xdr:row>35</xdr:row>
      <xdr:rowOff>113831</xdr:rowOff>
    </xdr:to>
    <xdr:cxnSp macro="">
      <xdr:nvCxnSpPr>
        <xdr:cNvPr id="595" name="直線コネクタ 594">
          <a:extLst>
            <a:ext uri="{FF2B5EF4-FFF2-40B4-BE49-F238E27FC236}">
              <a16:creationId xmlns:a16="http://schemas.microsoft.com/office/drawing/2014/main" id="{2C2F2D09-DCEB-4D75-A143-8C51EA2C5BB4}"/>
            </a:ext>
          </a:extLst>
        </xdr:cNvPr>
        <xdr:cNvCxnSpPr/>
      </xdr:nvCxnSpPr>
      <xdr:spPr>
        <a:xfrm flipV="1">
          <a:off x="17988280" y="5947566"/>
          <a:ext cx="789940" cy="3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159421</xdr:rowOff>
    </xdr:from>
    <xdr:to>
      <xdr:col>102</xdr:col>
      <xdr:colOff>165100</xdr:colOff>
      <xdr:row>38</xdr:row>
      <xdr:rowOff>89571</xdr:rowOff>
    </xdr:to>
    <xdr:sp macro="" textlink="">
      <xdr:nvSpPr>
        <xdr:cNvPr id="596" name="楕円 595">
          <a:extLst>
            <a:ext uri="{FF2B5EF4-FFF2-40B4-BE49-F238E27FC236}">
              <a16:creationId xmlns:a16="http://schemas.microsoft.com/office/drawing/2014/main" id="{AD1C98FA-E6DF-4367-8976-A680615F07CA}"/>
            </a:ext>
          </a:extLst>
        </xdr:cNvPr>
        <xdr:cNvSpPr/>
      </xdr:nvSpPr>
      <xdr:spPr>
        <a:xfrm>
          <a:off x="17162780" y="63621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113831</xdr:rowOff>
    </xdr:from>
    <xdr:to>
      <xdr:col>107</xdr:col>
      <xdr:colOff>50800</xdr:colOff>
      <xdr:row>38</xdr:row>
      <xdr:rowOff>38771</xdr:rowOff>
    </xdr:to>
    <xdr:cxnSp macro="">
      <xdr:nvCxnSpPr>
        <xdr:cNvPr id="597" name="直線コネクタ 596">
          <a:extLst>
            <a:ext uri="{FF2B5EF4-FFF2-40B4-BE49-F238E27FC236}">
              <a16:creationId xmlns:a16="http://schemas.microsoft.com/office/drawing/2014/main" id="{2CB3BDFB-8220-4A41-935A-125719E12B4C}"/>
            </a:ext>
          </a:extLst>
        </xdr:cNvPr>
        <xdr:cNvCxnSpPr/>
      </xdr:nvCxnSpPr>
      <xdr:spPr>
        <a:xfrm flipV="1">
          <a:off x="17213580" y="5981231"/>
          <a:ext cx="774700" cy="42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8876</xdr:rowOff>
    </xdr:from>
    <xdr:to>
      <xdr:col>98</xdr:col>
      <xdr:colOff>38100</xdr:colOff>
      <xdr:row>38</xdr:row>
      <xdr:rowOff>110476</xdr:rowOff>
    </xdr:to>
    <xdr:sp macro="" textlink="">
      <xdr:nvSpPr>
        <xdr:cNvPr id="598" name="楕円 597">
          <a:extLst>
            <a:ext uri="{FF2B5EF4-FFF2-40B4-BE49-F238E27FC236}">
              <a16:creationId xmlns:a16="http://schemas.microsoft.com/office/drawing/2014/main" id="{7BBE4C98-8A8F-4A90-838A-D94359F23A6D}"/>
            </a:ext>
          </a:extLst>
        </xdr:cNvPr>
        <xdr:cNvSpPr/>
      </xdr:nvSpPr>
      <xdr:spPr>
        <a:xfrm>
          <a:off x="16388080" y="63791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38771</xdr:rowOff>
    </xdr:from>
    <xdr:to>
      <xdr:col>102</xdr:col>
      <xdr:colOff>114300</xdr:colOff>
      <xdr:row>38</xdr:row>
      <xdr:rowOff>59676</xdr:rowOff>
    </xdr:to>
    <xdr:cxnSp macro="">
      <xdr:nvCxnSpPr>
        <xdr:cNvPr id="599" name="直線コネクタ 598">
          <a:extLst>
            <a:ext uri="{FF2B5EF4-FFF2-40B4-BE49-F238E27FC236}">
              <a16:creationId xmlns:a16="http://schemas.microsoft.com/office/drawing/2014/main" id="{883D7D81-3901-4985-9CE4-A8B9A7617CD3}"/>
            </a:ext>
          </a:extLst>
        </xdr:cNvPr>
        <xdr:cNvCxnSpPr/>
      </xdr:nvCxnSpPr>
      <xdr:spPr>
        <a:xfrm flipV="1">
          <a:off x="16431260" y="6409091"/>
          <a:ext cx="782320" cy="2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8F955721-CD88-4E66-B0B1-D8F0167DCCCA}"/>
            </a:ext>
          </a:extLst>
        </xdr:cNvPr>
        <xdr:cNvSpPr txBox="1"/>
      </xdr:nvSpPr>
      <xdr:spPr>
        <a:xfrm>
          <a:off x="18496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3CC3B648-8F62-4A96-9EC3-B5A44721D8D1}"/>
            </a:ext>
          </a:extLst>
        </xdr:cNvPr>
        <xdr:cNvSpPr txBox="1"/>
      </xdr:nvSpPr>
      <xdr:spPr>
        <a:xfrm>
          <a:off x="17734495" y="66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069C67E9-C8D0-4511-975A-61618BC8E242}"/>
            </a:ext>
          </a:extLst>
        </xdr:cNvPr>
        <xdr:cNvSpPr txBox="1"/>
      </xdr:nvSpPr>
      <xdr:spPr>
        <a:xfrm>
          <a:off x="16936935" y="670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5D44C13F-FB55-498E-96B1-E00DE389ADE4}"/>
            </a:ext>
          </a:extLst>
        </xdr:cNvPr>
        <xdr:cNvSpPr txBox="1"/>
      </xdr:nvSpPr>
      <xdr:spPr>
        <a:xfrm>
          <a:off x="16162235" y="671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147493</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2C5B5CCA-AD85-46A8-AB75-31AAB240F1C9}"/>
            </a:ext>
          </a:extLst>
        </xdr:cNvPr>
        <xdr:cNvSpPr txBox="1"/>
      </xdr:nvSpPr>
      <xdr:spPr>
        <a:xfrm>
          <a:off x="18496495" y="567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9708</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982D466A-7F76-496A-BABE-69399A0F4794}"/>
            </a:ext>
          </a:extLst>
        </xdr:cNvPr>
        <xdr:cNvSpPr txBox="1"/>
      </xdr:nvSpPr>
      <xdr:spPr>
        <a:xfrm>
          <a:off x="17734495" y="570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106098</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2A14CFE1-D1EF-4846-A9CE-49E155834BD4}"/>
            </a:ext>
          </a:extLst>
        </xdr:cNvPr>
        <xdr:cNvSpPr txBox="1"/>
      </xdr:nvSpPr>
      <xdr:spPr>
        <a:xfrm>
          <a:off x="16936935" y="614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127003</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5A4D3CCC-5A9B-455A-BF44-81BCB46072CA}"/>
            </a:ext>
          </a:extLst>
        </xdr:cNvPr>
        <xdr:cNvSpPr txBox="1"/>
      </xdr:nvSpPr>
      <xdr:spPr>
        <a:xfrm>
          <a:off x="16162235" y="616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673DC74-1551-4BE4-B5BA-0881A4C651A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78FCA125-5759-4D4E-9F92-F9BD4D623F3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C063BFB-9443-45B8-A6BC-4BAD15D3790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643A780F-137D-4CBA-AE9C-C4356E6E381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151483E-B3D7-4ED5-A9A2-0BE2DB48215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2AB01D42-D81B-4EDA-8EF7-7E026282C2E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FADAED0-FB85-456A-A32E-DD2E84D39DE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2B175E79-33E5-4250-A576-9308DC4611C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B89DB9AD-F375-41D1-9B0F-6E5CE149939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BCE54624-2385-4047-9E91-A847C840AD7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6263E5D9-190E-4371-865A-4A98642908A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D20A6CBC-C12F-48AA-BA50-3FCD5EB2BCF9}"/>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E43DD8AF-F620-48C1-A38F-CB4C810A933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8F3152C4-A6AA-4F64-9B20-103B313EB0F1}"/>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CFF2E12-9637-4BED-B210-ADA08A1BAFB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6308FC8A-AC68-42CD-9701-1F72E1E0F2F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54E6DC87-C6C3-4EF0-B581-11FC3BA724F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55394A2D-5EE7-4408-ACE8-1F0FA897A75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DFDF3D5D-68CF-4DA4-B8E3-39DD5F88E0F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578C4C35-AE26-4F85-8116-5B5A6925694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E44C78E9-857A-4F77-909A-42A17CF94EA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87B90901-983D-4A2C-BF12-1D6D196EC88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D5DF8A89-3607-4470-8AB8-24E769CD0774}"/>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8344E0A-CB13-494D-B5A4-8D2339B8F30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6731A9CB-CBCB-415C-8CDC-B178F9AC4D78}"/>
            </a:ext>
          </a:extLst>
        </xdr:cNvPr>
        <xdr:cNvCxnSpPr/>
      </xdr:nvCxnSpPr>
      <xdr:spPr>
        <a:xfrm flipV="1">
          <a:off x="14375764" y="92583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C0378B58-24DA-4BAD-8604-3900280B7A07}"/>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344D0C34-3BD0-4A2E-920B-C39E04951598}"/>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3E5E565A-3EBF-4BAD-BB6C-DE36679F5E8E}"/>
            </a:ext>
          </a:extLst>
        </xdr:cNvPr>
        <xdr:cNvSpPr txBox="1"/>
      </xdr:nvSpPr>
      <xdr:spPr>
        <a:xfrm>
          <a:off x="14414500" y="904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326B09D4-B6F1-4738-9B41-64BEF80EE6F0}"/>
            </a:ext>
          </a:extLst>
        </xdr:cNvPr>
        <xdr:cNvCxnSpPr/>
      </xdr:nvCxnSpPr>
      <xdr:spPr>
        <a:xfrm>
          <a:off x="142875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3031CAF4-7973-43EC-BE20-1B5D59A1F974}"/>
            </a:ext>
          </a:extLst>
        </xdr:cNvPr>
        <xdr:cNvSpPr txBox="1"/>
      </xdr:nvSpPr>
      <xdr:spPr>
        <a:xfrm>
          <a:off x="14414500" y="974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F21E2E34-1278-447F-8BE7-8D4D814A9BF9}"/>
            </a:ext>
          </a:extLst>
        </xdr:cNvPr>
        <xdr:cNvSpPr/>
      </xdr:nvSpPr>
      <xdr:spPr>
        <a:xfrm>
          <a:off x="14325600" y="98933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A6F9B00F-4DA9-40BB-9119-4820F0CDAD3B}"/>
            </a:ext>
          </a:extLst>
        </xdr:cNvPr>
        <xdr:cNvSpPr/>
      </xdr:nvSpPr>
      <xdr:spPr>
        <a:xfrm>
          <a:off x="135788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1B410865-16AD-4B7B-9A9E-58B829A3BE1E}"/>
            </a:ext>
          </a:extLst>
        </xdr:cNvPr>
        <xdr:cNvSpPr/>
      </xdr:nvSpPr>
      <xdr:spPr>
        <a:xfrm>
          <a:off x="1280414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FB3DCEC5-0092-4AAB-842E-0FF8E02F1206}"/>
            </a:ext>
          </a:extLst>
        </xdr:cNvPr>
        <xdr:cNvSpPr/>
      </xdr:nvSpPr>
      <xdr:spPr>
        <a:xfrm>
          <a:off x="12029440" y="977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FFEE33BA-EDF1-4F84-A101-FC110E1D15EA}"/>
            </a:ext>
          </a:extLst>
        </xdr:cNvPr>
        <xdr:cNvSpPr/>
      </xdr:nvSpPr>
      <xdr:spPr>
        <a:xfrm>
          <a:off x="1123188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00558B7-BA60-43F7-8702-BA74CE20FC8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D5E4599-20ED-41CD-B082-B2FC0E5989A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C7FC1E5-CB9D-44DA-8C13-65E9F31A21B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F1B8983-9E14-441C-9078-124E95DCEB7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C2D243A-254D-4A5C-8AD0-8E3645C526A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34925</xdr:rowOff>
    </xdr:from>
    <xdr:to>
      <xdr:col>85</xdr:col>
      <xdr:colOff>177800</xdr:colOff>
      <xdr:row>62</xdr:row>
      <xdr:rowOff>136525</xdr:rowOff>
    </xdr:to>
    <xdr:sp macro="" textlink="">
      <xdr:nvSpPr>
        <xdr:cNvPr id="648" name="楕円 647">
          <a:extLst>
            <a:ext uri="{FF2B5EF4-FFF2-40B4-BE49-F238E27FC236}">
              <a16:creationId xmlns:a16="http://schemas.microsoft.com/office/drawing/2014/main" id="{CB018C30-AEEA-429D-B8EA-768A1C6CA000}"/>
            </a:ext>
          </a:extLst>
        </xdr:cNvPr>
        <xdr:cNvSpPr/>
      </xdr:nvSpPr>
      <xdr:spPr>
        <a:xfrm>
          <a:off x="14325600" y="104286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13352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9744CCFC-EA2C-48FF-9784-EE43C447564C}"/>
            </a:ext>
          </a:extLst>
        </xdr:cNvPr>
        <xdr:cNvSpPr txBox="1"/>
      </xdr:nvSpPr>
      <xdr:spPr>
        <a:xfrm>
          <a:off x="144145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170180</xdr:rowOff>
    </xdr:from>
    <xdr:to>
      <xdr:col>81</xdr:col>
      <xdr:colOff>101600</xdr:colOff>
      <xdr:row>62</xdr:row>
      <xdr:rowOff>100330</xdr:rowOff>
    </xdr:to>
    <xdr:sp macro="" textlink="">
      <xdr:nvSpPr>
        <xdr:cNvPr id="650" name="楕円 649">
          <a:extLst>
            <a:ext uri="{FF2B5EF4-FFF2-40B4-BE49-F238E27FC236}">
              <a16:creationId xmlns:a16="http://schemas.microsoft.com/office/drawing/2014/main" id="{63343638-DF02-443F-B6C2-10D3318EEEC4}"/>
            </a:ext>
          </a:extLst>
        </xdr:cNvPr>
        <xdr:cNvSpPr/>
      </xdr:nvSpPr>
      <xdr:spPr>
        <a:xfrm>
          <a:off x="13578840" y="10396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49530</xdr:rowOff>
    </xdr:from>
    <xdr:to>
      <xdr:col>85</xdr:col>
      <xdr:colOff>127000</xdr:colOff>
      <xdr:row>62</xdr:row>
      <xdr:rowOff>85725</xdr:rowOff>
    </xdr:to>
    <xdr:cxnSp macro="">
      <xdr:nvCxnSpPr>
        <xdr:cNvPr id="651" name="直線コネクタ 650">
          <a:extLst>
            <a:ext uri="{FF2B5EF4-FFF2-40B4-BE49-F238E27FC236}">
              <a16:creationId xmlns:a16="http://schemas.microsoft.com/office/drawing/2014/main" id="{73DF850A-9FCC-4089-8D1F-49D021B0FC0B}"/>
            </a:ext>
          </a:extLst>
        </xdr:cNvPr>
        <xdr:cNvCxnSpPr/>
      </xdr:nvCxnSpPr>
      <xdr:spPr>
        <a:xfrm>
          <a:off x="13629640" y="1044321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133985</xdr:rowOff>
    </xdr:from>
    <xdr:to>
      <xdr:col>76</xdr:col>
      <xdr:colOff>165100</xdr:colOff>
      <xdr:row>62</xdr:row>
      <xdr:rowOff>64135</xdr:rowOff>
    </xdr:to>
    <xdr:sp macro="" textlink="">
      <xdr:nvSpPr>
        <xdr:cNvPr id="652" name="楕円 651">
          <a:extLst>
            <a:ext uri="{FF2B5EF4-FFF2-40B4-BE49-F238E27FC236}">
              <a16:creationId xmlns:a16="http://schemas.microsoft.com/office/drawing/2014/main" id="{BF6D8C87-DE29-4C6C-BAEC-8E753F1F53DF}"/>
            </a:ext>
          </a:extLst>
        </xdr:cNvPr>
        <xdr:cNvSpPr/>
      </xdr:nvSpPr>
      <xdr:spPr>
        <a:xfrm>
          <a:off x="1280414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13335</xdr:rowOff>
    </xdr:from>
    <xdr:to>
      <xdr:col>81</xdr:col>
      <xdr:colOff>50800</xdr:colOff>
      <xdr:row>62</xdr:row>
      <xdr:rowOff>49530</xdr:rowOff>
    </xdr:to>
    <xdr:cxnSp macro="">
      <xdr:nvCxnSpPr>
        <xdr:cNvPr id="653" name="直線コネクタ 652">
          <a:extLst>
            <a:ext uri="{FF2B5EF4-FFF2-40B4-BE49-F238E27FC236}">
              <a16:creationId xmlns:a16="http://schemas.microsoft.com/office/drawing/2014/main" id="{2BDAB13D-AA58-4E9E-9DB7-64876E639204}"/>
            </a:ext>
          </a:extLst>
        </xdr:cNvPr>
        <xdr:cNvCxnSpPr/>
      </xdr:nvCxnSpPr>
      <xdr:spPr>
        <a:xfrm>
          <a:off x="12854940" y="1040701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113030</xdr:rowOff>
    </xdr:from>
    <xdr:to>
      <xdr:col>72</xdr:col>
      <xdr:colOff>38100</xdr:colOff>
      <xdr:row>62</xdr:row>
      <xdr:rowOff>43180</xdr:rowOff>
    </xdr:to>
    <xdr:sp macro="" textlink="">
      <xdr:nvSpPr>
        <xdr:cNvPr id="654" name="楕円 653">
          <a:extLst>
            <a:ext uri="{FF2B5EF4-FFF2-40B4-BE49-F238E27FC236}">
              <a16:creationId xmlns:a16="http://schemas.microsoft.com/office/drawing/2014/main" id="{F64E4C0A-858D-4EA3-8BD4-9C523516BE11}"/>
            </a:ext>
          </a:extLst>
        </xdr:cNvPr>
        <xdr:cNvSpPr/>
      </xdr:nvSpPr>
      <xdr:spPr>
        <a:xfrm>
          <a:off x="12029440" y="10339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163830</xdr:rowOff>
    </xdr:from>
    <xdr:to>
      <xdr:col>76</xdr:col>
      <xdr:colOff>114300</xdr:colOff>
      <xdr:row>62</xdr:row>
      <xdr:rowOff>13335</xdr:rowOff>
    </xdr:to>
    <xdr:cxnSp macro="">
      <xdr:nvCxnSpPr>
        <xdr:cNvPr id="655" name="直線コネクタ 654">
          <a:extLst>
            <a:ext uri="{FF2B5EF4-FFF2-40B4-BE49-F238E27FC236}">
              <a16:creationId xmlns:a16="http://schemas.microsoft.com/office/drawing/2014/main" id="{3F0628A8-59A5-47B0-9ADB-5A547F6A4D3C}"/>
            </a:ext>
          </a:extLst>
        </xdr:cNvPr>
        <xdr:cNvCxnSpPr/>
      </xdr:nvCxnSpPr>
      <xdr:spPr>
        <a:xfrm>
          <a:off x="12072620" y="1038987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95885</xdr:rowOff>
    </xdr:from>
    <xdr:to>
      <xdr:col>67</xdr:col>
      <xdr:colOff>101600</xdr:colOff>
      <xdr:row>62</xdr:row>
      <xdr:rowOff>26035</xdr:rowOff>
    </xdr:to>
    <xdr:sp macro="" textlink="">
      <xdr:nvSpPr>
        <xdr:cNvPr id="656" name="楕円 655">
          <a:extLst>
            <a:ext uri="{FF2B5EF4-FFF2-40B4-BE49-F238E27FC236}">
              <a16:creationId xmlns:a16="http://schemas.microsoft.com/office/drawing/2014/main" id="{3DEFDAC6-CA5D-4385-8EA4-F1DF8D848D18}"/>
            </a:ext>
          </a:extLst>
        </xdr:cNvPr>
        <xdr:cNvSpPr/>
      </xdr:nvSpPr>
      <xdr:spPr>
        <a:xfrm>
          <a:off x="11231880" y="1032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146685</xdr:rowOff>
    </xdr:from>
    <xdr:to>
      <xdr:col>71</xdr:col>
      <xdr:colOff>177800</xdr:colOff>
      <xdr:row>61</xdr:row>
      <xdr:rowOff>163830</xdr:rowOff>
    </xdr:to>
    <xdr:cxnSp macro="">
      <xdr:nvCxnSpPr>
        <xdr:cNvPr id="657" name="直線コネクタ 656">
          <a:extLst>
            <a:ext uri="{FF2B5EF4-FFF2-40B4-BE49-F238E27FC236}">
              <a16:creationId xmlns:a16="http://schemas.microsoft.com/office/drawing/2014/main" id="{C4FD1D9B-5C79-4B45-A208-E93321738692}"/>
            </a:ext>
          </a:extLst>
        </xdr:cNvPr>
        <xdr:cNvCxnSpPr/>
      </xdr:nvCxnSpPr>
      <xdr:spPr>
        <a:xfrm>
          <a:off x="11282680" y="1037272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F0B98942-5504-4B92-A3E7-8BC42DC1CEF8}"/>
            </a:ext>
          </a:extLst>
        </xdr:cNvPr>
        <xdr:cNvSpPr txBox="1"/>
      </xdr:nvSpPr>
      <xdr:spPr>
        <a:xfrm>
          <a:off x="13437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CD738D67-2E61-4BB5-8BE8-7A7BFBAB68ED}"/>
            </a:ext>
          </a:extLst>
        </xdr:cNvPr>
        <xdr:cNvSpPr txBox="1"/>
      </xdr:nvSpPr>
      <xdr:spPr>
        <a:xfrm>
          <a:off x="126752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29335572-E944-467A-8E0C-A7F61F789CA3}"/>
            </a:ext>
          </a:extLst>
        </xdr:cNvPr>
        <xdr:cNvSpPr txBox="1"/>
      </xdr:nvSpPr>
      <xdr:spPr>
        <a:xfrm>
          <a:off x="119005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40ABB028-85BF-48A6-86EF-6B22A290113D}"/>
            </a:ext>
          </a:extLst>
        </xdr:cNvPr>
        <xdr:cNvSpPr txBox="1"/>
      </xdr:nvSpPr>
      <xdr:spPr>
        <a:xfrm>
          <a:off x="1110298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91457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4925B30D-E610-46EC-BCB8-F321A9AF1E74}"/>
            </a:ext>
          </a:extLst>
        </xdr:cNvPr>
        <xdr:cNvSpPr txBox="1"/>
      </xdr:nvSpPr>
      <xdr:spPr>
        <a:xfrm>
          <a:off x="134372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55262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C7768984-1B24-454C-8DBB-A0456877D16E}"/>
            </a:ext>
          </a:extLst>
        </xdr:cNvPr>
        <xdr:cNvSpPr txBox="1"/>
      </xdr:nvSpPr>
      <xdr:spPr>
        <a:xfrm>
          <a:off x="126752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34307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A683102B-8B95-4362-BF15-7DC19B3B7655}"/>
            </a:ext>
          </a:extLst>
        </xdr:cNvPr>
        <xdr:cNvSpPr txBox="1"/>
      </xdr:nvSpPr>
      <xdr:spPr>
        <a:xfrm>
          <a:off x="119005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17162</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224FD2E3-E5B3-4BB3-ADD1-1B1661A6D47F}"/>
            </a:ext>
          </a:extLst>
        </xdr:cNvPr>
        <xdr:cNvSpPr txBox="1"/>
      </xdr:nvSpPr>
      <xdr:spPr>
        <a:xfrm>
          <a:off x="1110298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DE1B8EF1-D82A-4019-86DE-F6652183615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C5405BC-95D7-49CE-8A77-74CEF2EF350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C3B37AF6-7A92-4059-8CCC-08E92DF1577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893C2CA-83AF-4B00-A4B5-9D8ADA6DFEC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26C1781-4EAA-44BA-B132-EDA31BFB62D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45B9D80-5633-499F-93C1-B79F2379802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8E103CE-A926-4DD7-B1F2-F547802563B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D16ADA9A-F4C2-4B6D-A4B6-5C4FF652CCB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46AB7FB3-C68C-4A5E-A837-1224EF74FD0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E377C590-6EE3-4581-BE76-929F3277BB6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7946FA33-E679-4752-9F60-2DA496E62CC1}"/>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7DE6437F-A2E9-4B87-BDE7-A895D709123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1710BE4F-D4A3-4A53-8271-7ADDE7BDF439}"/>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3B912AA0-4C16-4AD1-97C9-D45F1BEC5C2B}"/>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A099C0-B2CC-4ACE-83D4-A135CF45910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CEAB30D8-773D-41D4-9C83-935D363C2FD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99E38AC6-7767-43D5-9BD0-30B777DA9AE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F76F285E-9067-4794-A2C2-05569D45838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6F5F0368-3CBF-41AE-8DBB-CA9691D942D7}"/>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4E8F694A-6E2C-48BD-9F33-9B507E35C81B}"/>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942A2DD1-8541-4A19-B3CF-23FDADE6665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D69094EE-70B7-4150-B4A3-AEFD4FEB2FB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48FEE771-D80A-4768-9E6B-4229406AB63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21CCB2D0-B142-4D92-8CED-F6ABC82B7D32}"/>
            </a:ext>
          </a:extLst>
        </xdr:cNvPr>
        <xdr:cNvCxnSpPr/>
      </xdr:nvCxnSpPr>
      <xdr:spPr>
        <a:xfrm flipV="1">
          <a:off x="19509104" y="928497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1495B332-12AE-40B9-84EC-8DCD30581BAD}"/>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BBE41DE6-7FE3-484C-9404-1C734B9D6DD9}"/>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5894B46F-443E-4443-B93E-60CDA95F98DB}"/>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449D5E31-B45A-4094-B235-59DB04F52995}"/>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FC892C9F-8D6D-46EC-A532-05BB933CDE32}"/>
            </a:ext>
          </a:extLst>
        </xdr:cNvPr>
        <xdr:cNvSpPr txBox="1"/>
      </xdr:nvSpPr>
      <xdr:spPr>
        <a:xfrm>
          <a:off x="1954784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B332DAB3-10D5-4828-B19C-DA410A3F2542}"/>
            </a:ext>
          </a:extLst>
        </xdr:cNvPr>
        <xdr:cNvSpPr/>
      </xdr:nvSpPr>
      <xdr:spPr>
        <a:xfrm>
          <a:off x="1945894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4E6457A8-A71C-4038-AF14-B1A4BDFB466D}"/>
            </a:ext>
          </a:extLst>
        </xdr:cNvPr>
        <xdr:cNvSpPr/>
      </xdr:nvSpPr>
      <xdr:spPr>
        <a:xfrm>
          <a:off x="18735040" y="10460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7CD65B0B-C942-480E-AF6E-4CB2A1F2C08A}"/>
            </a:ext>
          </a:extLst>
        </xdr:cNvPr>
        <xdr:cNvSpPr/>
      </xdr:nvSpPr>
      <xdr:spPr>
        <a:xfrm>
          <a:off x="17937480" y="1046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283A14B6-66EC-4C20-B42A-BDF44D8BAFBD}"/>
            </a:ext>
          </a:extLst>
        </xdr:cNvPr>
        <xdr:cNvSpPr/>
      </xdr:nvSpPr>
      <xdr:spPr>
        <a:xfrm>
          <a:off x="1716278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4A39B3CB-91EB-42A0-8B36-D8B4E411B6B2}"/>
            </a:ext>
          </a:extLst>
        </xdr:cNvPr>
        <xdr:cNvSpPr/>
      </xdr:nvSpPr>
      <xdr:spPr>
        <a:xfrm>
          <a:off x="16388080" y="1048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1096C71-5C7D-4054-9958-70927DFA317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6CC4D4B-27CD-4440-B0C6-DFECD347109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BCAB457-93A8-4BAB-B7B4-F64D8B41394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2164808-FA6F-4C2C-A3BA-FD1E68B5EDE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9B0B87B-85E1-4D73-BA75-25FFB756761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705" name="楕円 704">
          <a:extLst>
            <a:ext uri="{FF2B5EF4-FFF2-40B4-BE49-F238E27FC236}">
              <a16:creationId xmlns:a16="http://schemas.microsoft.com/office/drawing/2014/main" id="{F5B39976-0A18-4092-9096-38F65F952EE6}"/>
            </a:ext>
          </a:extLst>
        </xdr:cNvPr>
        <xdr:cNvSpPr/>
      </xdr:nvSpPr>
      <xdr:spPr>
        <a:xfrm>
          <a:off x="1945894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34307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C24277A3-42C6-4B16-9301-1F06BF225CAC}"/>
            </a:ext>
          </a:extLst>
        </xdr:cNvPr>
        <xdr:cNvSpPr txBox="1"/>
      </xdr:nvSpPr>
      <xdr:spPr>
        <a:xfrm>
          <a:off x="1954784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707" name="楕円 706">
          <a:extLst>
            <a:ext uri="{FF2B5EF4-FFF2-40B4-BE49-F238E27FC236}">
              <a16:creationId xmlns:a16="http://schemas.microsoft.com/office/drawing/2014/main" id="{81FDD636-C5A2-4A1A-9BF4-EC9A4385520D}"/>
            </a:ext>
          </a:extLst>
        </xdr:cNvPr>
        <xdr:cNvSpPr/>
      </xdr:nvSpPr>
      <xdr:spPr>
        <a:xfrm>
          <a:off x="18735040" y="10621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110490</xdr:rowOff>
    </xdr:to>
    <xdr:cxnSp macro="">
      <xdr:nvCxnSpPr>
        <xdr:cNvPr id="708" name="直線コネクタ 707">
          <a:extLst>
            <a:ext uri="{FF2B5EF4-FFF2-40B4-BE49-F238E27FC236}">
              <a16:creationId xmlns:a16="http://schemas.microsoft.com/office/drawing/2014/main" id="{0083AE9E-5E44-41DC-B7FA-F77C5F9881D9}"/>
            </a:ext>
          </a:extLst>
        </xdr:cNvPr>
        <xdr:cNvCxnSpPr/>
      </xdr:nvCxnSpPr>
      <xdr:spPr>
        <a:xfrm flipV="1">
          <a:off x="18778220" y="1066800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63500</xdr:rowOff>
    </xdr:from>
    <xdr:to>
      <xdr:col>107</xdr:col>
      <xdr:colOff>101600</xdr:colOff>
      <xdr:row>63</xdr:row>
      <xdr:rowOff>165100</xdr:rowOff>
    </xdr:to>
    <xdr:sp macro="" textlink="">
      <xdr:nvSpPr>
        <xdr:cNvPr id="709" name="楕円 708">
          <a:extLst>
            <a:ext uri="{FF2B5EF4-FFF2-40B4-BE49-F238E27FC236}">
              <a16:creationId xmlns:a16="http://schemas.microsoft.com/office/drawing/2014/main" id="{09710B29-568B-4AF6-8AC4-20AF30AC51A2}"/>
            </a:ext>
          </a:extLst>
        </xdr:cNvPr>
        <xdr:cNvSpPr/>
      </xdr:nvSpPr>
      <xdr:spPr>
        <a:xfrm>
          <a:off x="1793748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114300</xdr:rowOff>
    </xdr:to>
    <xdr:cxnSp macro="">
      <xdr:nvCxnSpPr>
        <xdr:cNvPr id="710" name="直線コネクタ 709">
          <a:extLst>
            <a:ext uri="{FF2B5EF4-FFF2-40B4-BE49-F238E27FC236}">
              <a16:creationId xmlns:a16="http://schemas.microsoft.com/office/drawing/2014/main" id="{E31DF3C0-E30D-41B2-89C4-02454044DC81}"/>
            </a:ext>
          </a:extLst>
        </xdr:cNvPr>
        <xdr:cNvCxnSpPr/>
      </xdr:nvCxnSpPr>
      <xdr:spPr>
        <a:xfrm flipV="1">
          <a:off x="17988280" y="1067181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11" name="楕円 710">
          <a:extLst>
            <a:ext uri="{FF2B5EF4-FFF2-40B4-BE49-F238E27FC236}">
              <a16:creationId xmlns:a16="http://schemas.microsoft.com/office/drawing/2014/main" id="{45B4D6BD-8191-4CD5-A73B-261AD48A166E}"/>
            </a:ext>
          </a:extLst>
        </xdr:cNvPr>
        <xdr:cNvSpPr/>
      </xdr:nvSpPr>
      <xdr:spPr>
        <a:xfrm>
          <a:off x="171627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118110</xdr:rowOff>
    </xdr:to>
    <xdr:cxnSp macro="">
      <xdr:nvCxnSpPr>
        <xdr:cNvPr id="712" name="直線コネクタ 711">
          <a:extLst>
            <a:ext uri="{FF2B5EF4-FFF2-40B4-BE49-F238E27FC236}">
              <a16:creationId xmlns:a16="http://schemas.microsoft.com/office/drawing/2014/main" id="{590D46F6-2E8E-43F4-8908-3AAAC7741DA7}"/>
            </a:ext>
          </a:extLst>
        </xdr:cNvPr>
        <xdr:cNvCxnSpPr/>
      </xdr:nvCxnSpPr>
      <xdr:spPr>
        <a:xfrm flipV="1">
          <a:off x="17213580" y="1067562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713" name="楕円 712">
          <a:extLst>
            <a:ext uri="{FF2B5EF4-FFF2-40B4-BE49-F238E27FC236}">
              <a16:creationId xmlns:a16="http://schemas.microsoft.com/office/drawing/2014/main" id="{DD7BAD74-0335-4020-8B9A-BD6A7794C482}"/>
            </a:ext>
          </a:extLst>
        </xdr:cNvPr>
        <xdr:cNvSpPr/>
      </xdr:nvSpPr>
      <xdr:spPr>
        <a:xfrm>
          <a:off x="16388080" y="10628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714" name="直線コネクタ 713">
          <a:extLst>
            <a:ext uri="{FF2B5EF4-FFF2-40B4-BE49-F238E27FC236}">
              <a16:creationId xmlns:a16="http://schemas.microsoft.com/office/drawing/2014/main" id="{6CC132F0-6751-4C07-9899-1E568EE6F216}"/>
            </a:ext>
          </a:extLst>
        </xdr:cNvPr>
        <xdr:cNvCxnSpPr/>
      </xdr:nvCxnSpPr>
      <xdr:spPr>
        <a:xfrm>
          <a:off x="16431260" y="106794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a:extLst>
            <a:ext uri="{FF2B5EF4-FFF2-40B4-BE49-F238E27FC236}">
              <a16:creationId xmlns:a16="http://schemas.microsoft.com/office/drawing/2014/main" id="{E39C06EE-2C06-4DA4-99CC-3390D43CBD7B}"/>
            </a:ext>
          </a:extLst>
        </xdr:cNvPr>
        <xdr:cNvSpPr txBox="1"/>
      </xdr:nvSpPr>
      <xdr:spPr>
        <a:xfrm>
          <a:off x="185611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6" name="n_2aveValue【保健センター・保健所】&#10;一人当たり面積">
          <a:extLst>
            <a:ext uri="{FF2B5EF4-FFF2-40B4-BE49-F238E27FC236}">
              <a16:creationId xmlns:a16="http://schemas.microsoft.com/office/drawing/2014/main" id="{E8A58E43-7A71-418C-8B33-20F2F247ECFC}"/>
            </a:ext>
          </a:extLst>
        </xdr:cNvPr>
        <xdr:cNvSpPr txBox="1"/>
      </xdr:nvSpPr>
      <xdr:spPr>
        <a:xfrm>
          <a:off x="1777626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717" name="n_3aveValue【保健センター・保健所】&#10;一人当たり面積">
          <a:extLst>
            <a:ext uri="{FF2B5EF4-FFF2-40B4-BE49-F238E27FC236}">
              <a16:creationId xmlns:a16="http://schemas.microsoft.com/office/drawing/2014/main" id="{31A9702B-FD68-4477-AA38-2382378EF436}"/>
            </a:ext>
          </a:extLst>
        </xdr:cNvPr>
        <xdr:cNvSpPr txBox="1"/>
      </xdr:nvSpPr>
      <xdr:spPr>
        <a:xfrm>
          <a:off x="1700156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8" name="n_4aveValue【保健センター・保健所】&#10;一人当たり面積">
          <a:extLst>
            <a:ext uri="{FF2B5EF4-FFF2-40B4-BE49-F238E27FC236}">
              <a16:creationId xmlns:a16="http://schemas.microsoft.com/office/drawing/2014/main" id="{A207D224-23D0-44E1-B68B-C2FF46A1F2BB}"/>
            </a:ext>
          </a:extLst>
        </xdr:cNvPr>
        <xdr:cNvSpPr txBox="1"/>
      </xdr:nvSpPr>
      <xdr:spPr>
        <a:xfrm>
          <a:off x="1622686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19" name="n_1mainValue【保健センター・保健所】&#10;一人当たり面積">
          <a:extLst>
            <a:ext uri="{FF2B5EF4-FFF2-40B4-BE49-F238E27FC236}">
              <a16:creationId xmlns:a16="http://schemas.microsoft.com/office/drawing/2014/main" id="{86E7AD88-0695-4A35-B7DD-19F93F6C5266}"/>
            </a:ext>
          </a:extLst>
        </xdr:cNvPr>
        <xdr:cNvSpPr txBox="1"/>
      </xdr:nvSpPr>
      <xdr:spPr>
        <a:xfrm>
          <a:off x="185611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156227</xdr:rowOff>
    </xdr:from>
    <xdr:ext cx="469744" cy="259045"/>
    <xdr:sp macro="" textlink="">
      <xdr:nvSpPr>
        <xdr:cNvPr id="720" name="n_2mainValue【保健センター・保健所】&#10;一人当たり面積">
          <a:extLst>
            <a:ext uri="{FF2B5EF4-FFF2-40B4-BE49-F238E27FC236}">
              <a16:creationId xmlns:a16="http://schemas.microsoft.com/office/drawing/2014/main" id="{87498362-6E16-4C9E-9A95-DE797A7BEAA5}"/>
            </a:ext>
          </a:extLst>
        </xdr:cNvPr>
        <xdr:cNvSpPr txBox="1"/>
      </xdr:nvSpPr>
      <xdr:spPr>
        <a:xfrm>
          <a:off x="1777626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21" name="n_3mainValue【保健センター・保健所】&#10;一人当たり面積">
          <a:extLst>
            <a:ext uri="{FF2B5EF4-FFF2-40B4-BE49-F238E27FC236}">
              <a16:creationId xmlns:a16="http://schemas.microsoft.com/office/drawing/2014/main" id="{CE7DF14E-716F-483E-B86B-DC825523B57D}"/>
            </a:ext>
          </a:extLst>
        </xdr:cNvPr>
        <xdr:cNvSpPr txBox="1"/>
      </xdr:nvSpPr>
      <xdr:spPr>
        <a:xfrm>
          <a:off x="170015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722" name="n_4mainValue【保健センター・保健所】&#10;一人当たり面積">
          <a:extLst>
            <a:ext uri="{FF2B5EF4-FFF2-40B4-BE49-F238E27FC236}">
              <a16:creationId xmlns:a16="http://schemas.microsoft.com/office/drawing/2014/main" id="{23C2B680-1AAA-4EE8-8BBF-80863D722818}"/>
            </a:ext>
          </a:extLst>
        </xdr:cNvPr>
        <xdr:cNvSpPr txBox="1"/>
      </xdr:nvSpPr>
      <xdr:spPr>
        <a:xfrm>
          <a:off x="162268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66FFC3B5-E978-4E29-AAE8-4CC9021AFA8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1B9E6046-3A70-4EB0-8E81-38AD3D9C1C5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DCACA9ED-8A0A-4481-8823-220A0C81D08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7E824FE9-2AE6-44BA-9F2A-0593BC4AB68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D4C65DF9-88B8-4712-BAD2-3AEFD68FD47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18C3B92A-18DF-4116-9248-EE68D0F37C6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21554638-C6FF-47A0-A991-3710C32FF97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EF56B665-09F1-4D86-A532-5CF94799944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548590BD-D574-4326-931E-6C8C06D8097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718B4A37-8980-46D0-89C5-8E4C3E31FDB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7F39D4F4-EBFC-4D6B-9837-2C4FFBCD1A6C}"/>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6CCAA370-03D1-48E2-811D-8034D04C0FA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4BFA9CCA-199F-414A-B6F0-3071DE97F1E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16ED73BD-2330-44F3-B92A-575F8BCA2D2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08129FF2-73EA-4D1D-9A3B-EFA55FBFE21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497827C0-C765-4EFD-86C9-7DB02A0AAD7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24456D76-C48C-41EF-B689-8EF2009E0F8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AFAAA70-3513-447B-8C25-26955C89CBB2}"/>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2005B2A1-FBD1-4D98-BD74-6B57735803E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618FECEC-204A-45D0-846E-6E5658BCC88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6C7251D4-EBF7-4ED7-82AD-ADCB75B7D737}"/>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A9F490F5-B2BB-471E-930B-5D6AA432F6D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1A9637A2-BC51-4A4C-82BB-A12D50B24C6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E239B280-54EC-4899-821D-0268F309B195}"/>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C4C52101-804C-4341-AD15-2FFA1999F821}"/>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6AEEA5A0-F374-47ED-8ABC-0BCAA048E77C}"/>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37759313-7FCF-4E71-99E3-AA8875A7ED7A}"/>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E9F7958B-4351-483F-82B9-2613799E5412}"/>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626CD7A7-435F-42CB-A3F0-2BFE83315172}"/>
            </a:ext>
          </a:extLst>
        </xdr:cNvPr>
        <xdr:cNvSpPr txBox="1"/>
      </xdr:nvSpPr>
      <xdr:spPr>
        <a:xfrm>
          <a:off x="14414500" y="1374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ECF56D48-CA13-4DED-82FE-33C7D263FA30}"/>
            </a:ext>
          </a:extLst>
        </xdr:cNvPr>
        <xdr:cNvSpPr/>
      </xdr:nvSpPr>
      <xdr:spPr>
        <a:xfrm>
          <a:off x="14325600" y="13759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0D5845B1-746F-4419-BF65-C3E57A9B8334}"/>
            </a:ext>
          </a:extLst>
        </xdr:cNvPr>
        <xdr:cNvSpPr/>
      </xdr:nvSpPr>
      <xdr:spPr>
        <a:xfrm>
          <a:off x="13578840" y="13743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B67B342E-A340-4791-B696-357C507587B1}"/>
            </a:ext>
          </a:extLst>
        </xdr:cNvPr>
        <xdr:cNvSpPr/>
      </xdr:nvSpPr>
      <xdr:spPr>
        <a:xfrm>
          <a:off x="12804140" y="137464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A796168D-1A4A-457E-8C6E-25E67C88FF48}"/>
            </a:ext>
          </a:extLst>
        </xdr:cNvPr>
        <xdr:cNvSpPr/>
      </xdr:nvSpPr>
      <xdr:spPr>
        <a:xfrm>
          <a:off x="12029440" y="13754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68018E2B-048C-4604-A049-EFDA00FC224A}"/>
            </a:ext>
          </a:extLst>
        </xdr:cNvPr>
        <xdr:cNvSpPr/>
      </xdr:nvSpPr>
      <xdr:spPr>
        <a:xfrm>
          <a:off x="1123188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2871339-1002-42D3-A1AD-F9A83A8E9CE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A13201C3-A760-42DC-924F-9319F374F48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8BC5B6C-5093-4BBF-A2D9-55144420761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2DE0CED-3741-4985-B370-DB75A583973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25DF1B4-FB05-4D3F-BA36-6C5D23622AB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110489</xdr:rowOff>
    </xdr:from>
    <xdr:to>
      <xdr:col>85</xdr:col>
      <xdr:colOff>177800</xdr:colOff>
      <xdr:row>82</xdr:row>
      <xdr:rowOff>40639</xdr:rowOff>
    </xdr:to>
    <xdr:sp macro="" textlink="">
      <xdr:nvSpPr>
        <xdr:cNvPr id="762" name="楕円 761">
          <a:extLst>
            <a:ext uri="{FF2B5EF4-FFF2-40B4-BE49-F238E27FC236}">
              <a16:creationId xmlns:a16="http://schemas.microsoft.com/office/drawing/2014/main" id="{83AB01D0-948B-4A43-A6DD-440CF7A1F971}"/>
            </a:ext>
          </a:extLst>
        </xdr:cNvPr>
        <xdr:cNvSpPr/>
      </xdr:nvSpPr>
      <xdr:spPr>
        <a:xfrm>
          <a:off x="14325600" y="1368932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133366</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B8781460-7C3A-4356-85DA-8D5B2D672919}"/>
            </a:ext>
          </a:extLst>
        </xdr:cNvPr>
        <xdr:cNvSpPr txBox="1"/>
      </xdr:nvSpPr>
      <xdr:spPr>
        <a:xfrm>
          <a:off x="14414500"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83820</xdr:rowOff>
    </xdr:from>
    <xdr:to>
      <xdr:col>81</xdr:col>
      <xdr:colOff>101600</xdr:colOff>
      <xdr:row>82</xdr:row>
      <xdr:rowOff>13970</xdr:rowOff>
    </xdr:to>
    <xdr:sp macro="" textlink="">
      <xdr:nvSpPr>
        <xdr:cNvPr id="764" name="楕円 763">
          <a:extLst>
            <a:ext uri="{FF2B5EF4-FFF2-40B4-BE49-F238E27FC236}">
              <a16:creationId xmlns:a16="http://schemas.microsoft.com/office/drawing/2014/main" id="{0514462A-694B-427A-AE3D-AA780ED5D209}"/>
            </a:ext>
          </a:extLst>
        </xdr:cNvPr>
        <xdr:cNvSpPr/>
      </xdr:nvSpPr>
      <xdr:spPr>
        <a:xfrm>
          <a:off x="13578840" y="13662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134620</xdr:rowOff>
    </xdr:from>
    <xdr:to>
      <xdr:col>85</xdr:col>
      <xdr:colOff>127000</xdr:colOff>
      <xdr:row>81</xdr:row>
      <xdr:rowOff>161289</xdr:rowOff>
    </xdr:to>
    <xdr:cxnSp macro="">
      <xdr:nvCxnSpPr>
        <xdr:cNvPr id="765" name="直線コネクタ 764">
          <a:extLst>
            <a:ext uri="{FF2B5EF4-FFF2-40B4-BE49-F238E27FC236}">
              <a16:creationId xmlns:a16="http://schemas.microsoft.com/office/drawing/2014/main" id="{7FF30542-2FE7-43A9-A9ED-450C56DC09CA}"/>
            </a:ext>
          </a:extLst>
        </xdr:cNvPr>
        <xdr:cNvCxnSpPr/>
      </xdr:nvCxnSpPr>
      <xdr:spPr>
        <a:xfrm>
          <a:off x="13629640" y="13713460"/>
          <a:ext cx="74676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83820</xdr:rowOff>
    </xdr:from>
    <xdr:to>
      <xdr:col>76</xdr:col>
      <xdr:colOff>165100</xdr:colOff>
      <xdr:row>82</xdr:row>
      <xdr:rowOff>13970</xdr:rowOff>
    </xdr:to>
    <xdr:sp macro="" textlink="">
      <xdr:nvSpPr>
        <xdr:cNvPr id="766" name="楕円 765">
          <a:extLst>
            <a:ext uri="{FF2B5EF4-FFF2-40B4-BE49-F238E27FC236}">
              <a16:creationId xmlns:a16="http://schemas.microsoft.com/office/drawing/2014/main" id="{6677E0C6-E152-46FF-9B12-853EEE5532BE}"/>
            </a:ext>
          </a:extLst>
        </xdr:cNvPr>
        <xdr:cNvSpPr/>
      </xdr:nvSpPr>
      <xdr:spPr>
        <a:xfrm>
          <a:off x="12804140" y="13662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134620</xdr:rowOff>
    </xdr:from>
    <xdr:to>
      <xdr:col>81</xdr:col>
      <xdr:colOff>50800</xdr:colOff>
      <xdr:row>81</xdr:row>
      <xdr:rowOff>134620</xdr:rowOff>
    </xdr:to>
    <xdr:cxnSp macro="">
      <xdr:nvCxnSpPr>
        <xdr:cNvPr id="767" name="直線コネクタ 766">
          <a:extLst>
            <a:ext uri="{FF2B5EF4-FFF2-40B4-BE49-F238E27FC236}">
              <a16:creationId xmlns:a16="http://schemas.microsoft.com/office/drawing/2014/main" id="{8B3F6533-2176-4D07-B06D-5544BC07F585}"/>
            </a:ext>
          </a:extLst>
        </xdr:cNvPr>
        <xdr:cNvCxnSpPr/>
      </xdr:nvCxnSpPr>
      <xdr:spPr>
        <a:xfrm>
          <a:off x="12854940" y="137134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111761</xdr:rowOff>
    </xdr:from>
    <xdr:to>
      <xdr:col>72</xdr:col>
      <xdr:colOff>38100</xdr:colOff>
      <xdr:row>82</xdr:row>
      <xdr:rowOff>41911</xdr:rowOff>
    </xdr:to>
    <xdr:sp macro="" textlink="">
      <xdr:nvSpPr>
        <xdr:cNvPr id="768" name="楕円 767">
          <a:extLst>
            <a:ext uri="{FF2B5EF4-FFF2-40B4-BE49-F238E27FC236}">
              <a16:creationId xmlns:a16="http://schemas.microsoft.com/office/drawing/2014/main" id="{C8E43CDD-BEE3-4E02-8F4E-CDFDB0A2CB2A}"/>
            </a:ext>
          </a:extLst>
        </xdr:cNvPr>
        <xdr:cNvSpPr/>
      </xdr:nvSpPr>
      <xdr:spPr>
        <a:xfrm>
          <a:off x="12029440" y="136906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134620</xdr:rowOff>
    </xdr:from>
    <xdr:to>
      <xdr:col>76</xdr:col>
      <xdr:colOff>114300</xdr:colOff>
      <xdr:row>81</xdr:row>
      <xdr:rowOff>162561</xdr:rowOff>
    </xdr:to>
    <xdr:cxnSp macro="">
      <xdr:nvCxnSpPr>
        <xdr:cNvPr id="769" name="直線コネクタ 768">
          <a:extLst>
            <a:ext uri="{FF2B5EF4-FFF2-40B4-BE49-F238E27FC236}">
              <a16:creationId xmlns:a16="http://schemas.microsoft.com/office/drawing/2014/main" id="{2EEDE92D-8FE7-4004-9E59-EED559B5D928}"/>
            </a:ext>
          </a:extLst>
        </xdr:cNvPr>
        <xdr:cNvCxnSpPr/>
      </xdr:nvCxnSpPr>
      <xdr:spPr>
        <a:xfrm flipV="1">
          <a:off x="12072620" y="13713460"/>
          <a:ext cx="78232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19050</xdr:rowOff>
    </xdr:from>
    <xdr:to>
      <xdr:col>67</xdr:col>
      <xdr:colOff>101600</xdr:colOff>
      <xdr:row>82</xdr:row>
      <xdr:rowOff>120650</xdr:rowOff>
    </xdr:to>
    <xdr:sp macro="" textlink="">
      <xdr:nvSpPr>
        <xdr:cNvPr id="770" name="楕円 769">
          <a:extLst>
            <a:ext uri="{FF2B5EF4-FFF2-40B4-BE49-F238E27FC236}">
              <a16:creationId xmlns:a16="http://schemas.microsoft.com/office/drawing/2014/main" id="{95D62491-98AB-4461-9E2E-0650859AF09D}"/>
            </a:ext>
          </a:extLst>
        </xdr:cNvPr>
        <xdr:cNvSpPr/>
      </xdr:nvSpPr>
      <xdr:spPr>
        <a:xfrm>
          <a:off x="1123188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162561</xdr:rowOff>
    </xdr:from>
    <xdr:to>
      <xdr:col>71</xdr:col>
      <xdr:colOff>177800</xdr:colOff>
      <xdr:row>82</xdr:row>
      <xdr:rowOff>69850</xdr:rowOff>
    </xdr:to>
    <xdr:cxnSp macro="">
      <xdr:nvCxnSpPr>
        <xdr:cNvPr id="771" name="直線コネクタ 770">
          <a:extLst>
            <a:ext uri="{FF2B5EF4-FFF2-40B4-BE49-F238E27FC236}">
              <a16:creationId xmlns:a16="http://schemas.microsoft.com/office/drawing/2014/main" id="{20BAB7E1-8E40-4E0B-B23F-9938DF09AE8E}"/>
            </a:ext>
          </a:extLst>
        </xdr:cNvPr>
        <xdr:cNvCxnSpPr/>
      </xdr:nvCxnSpPr>
      <xdr:spPr>
        <a:xfrm flipV="1">
          <a:off x="11282680" y="13741401"/>
          <a:ext cx="789940" cy="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2" name="n_1aveValue【消防施設】&#10;有形固定資産減価償却率">
          <a:extLst>
            <a:ext uri="{FF2B5EF4-FFF2-40B4-BE49-F238E27FC236}">
              <a16:creationId xmlns:a16="http://schemas.microsoft.com/office/drawing/2014/main" id="{D5B5730C-793B-4D8E-BF45-0E874E87769E}"/>
            </a:ext>
          </a:extLst>
        </xdr:cNvPr>
        <xdr:cNvSpPr txBox="1"/>
      </xdr:nvSpPr>
      <xdr:spPr>
        <a:xfrm>
          <a:off x="134372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73" name="n_2aveValue【消防施設】&#10;有形固定資産減価償却率">
          <a:extLst>
            <a:ext uri="{FF2B5EF4-FFF2-40B4-BE49-F238E27FC236}">
              <a16:creationId xmlns:a16="http://schemas.microsoft.com/office/drawing/2014/main" id="{005E7D3B-2918-4D92-AF33-5362E12B83B3}"/>
            </a:ext>
          </a:extLst>
        </xdr:cNvPr>
        <xdr:cNvSpPr txBox="1"/>
      </xdr:nvSpPr>
      <xdr:spPr>
        <a:xfrm>
          <a:off x="12675244" y="1383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774" name="n_3aveValue【消防施設】&#10;有形固定資産減価償却率">
          <a:extLst>
            <a:ext uri="{FF2B5EF4-FFF2-40B4-BE49-F238E27FC236}">
              <a16:creationId xmlns:a16="http://schemas.microsoft.com/office/drawing/2014/main" id="{CB133A84-6F45-4FA0-BEC0-83ADF3A52447}"/>
            </a:ext>
          </a:extLst>
        </xdr:cNvPr>
        <xdr:cNvSpPr txBox="1"/>
      </xdr:nvSpPr>
      <xdr:spPr>
        <a:xfrm>
          <a:off x="119005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75" name="n_4aveValue【消防施設】&#10;有形固定資産減価償却率">
          <a:extLst>
            <a:ext uri="{FF2B5EF4-FFF2-40B4-BE49-F238E27FC236}">
              <a16:creationId xmlns:a16="http://schemas.microsoft.com/office/drawing/2014/main" id="{719833BD-8BBE-48C1-B267-962AF4E7D610}"/>
            </a:ext>
          </a:extLst>
        </xdr:cNvPr>
        <xdr:cNvSpPr txBox="1"/>
      </xdr:nvSpPr>
      <xdr:spPr>
        <a:xfrm>
          <a:off x="11102984"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30497</xdr:rowOff>
    </xdr:from>
    <xdr:ext cx="405111" cy="259045"/>
    <xdr:sp macro="" textlink="">
      <xdr:nvSpPr>
        <xdr:cNvPr id="776" name="n_1mainValue【消防施設】&#10;有形固定資産減価償却率">
          <a:extLst>
            <a:ext uri="{FF2B5EF4-FFF2-40B4-BE49-F238E27FC236}">
              <a16:creationId xmlns:a16="http://schemas.microsoft.com/office/drawing/2014/main" id="{FB089FB0-F5F9-4611-B7C4-A611EB7B0B58}"/>
            </a:ext>
          </a:extLst>
        </xdr:cNvPr>
        <xdr:cNvSpPr txBox="1"/>
      </xdr:nvSpPr>
      <xdr:spPr>
        <a:xfrm>
          <a:off x="13437244" y="1344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30497</xdr:rowOff>
    </xdr:from>
    <xdr:ext cx="405111" cy="259045"/>
    <xdr:sp macro="" textlink="">
      <xdr:nvSpPr>
        <xdr:cNvPr id="777" name="n_2mainValue【消防施設】&#10;有形固定資産減価償却率">
          <a:extLst>
            <a:ext uri="{FF2B5EF4-FFF2-40B4-BE49-F238E27FC236}">
              <a16:creationId xmlns:a16="http://schemas.microsoft.com/office/drawing/2014/main" id="{2C2D45A1-38EF-4E20-B923-103F47C8F1BD}"/>
            </a:ext>
          </a:extLst>
        </xdr:cNvPr>
        <xdr:cNvSpPr txBox="1"/>
      </xdr:nvSpPr>
      <xdr:spPr>
        <a:xfrm>
          <a:off x="12675244" y="1344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58438</xdr:rowOff>
    </xdr:from>
    <xdr:ext cx="405111" cy="259045"/>
    <xdr:sp macro="" textlink="">
      <xdr:nvSpPr>
        <xdr:cNvPr id="778" name="n_3mainValue【消防施設】&#10;有形固定資産減価償却率">
          <a:extLst>
            <a:ext uri="{FF2B5EF4-FFF2-40B4-BE49-F238E27FC236}">
              <a16:creationId xmlns:a16="http://schemas.microsoft.com/office/drawing/2014/main" id="{4B7E2798-277F-43C3-913C-9449D6D75D8E}"/>
            </a:ext>
          </a:extLst>
        </xdr:cNvPr>
        <xdr:cNvSpPr txBox="1"/>
      </xdr:nvSpPr>
      <xdr:spPr>
        <a:xfrm>
          <a:off x="11900544" y="1346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137177</xdr:rowOff>
    </xdr:from>
    <xdr:ext cx="405111" cy="259045"/>
    <xdr:sp macro="" textlink="">
      <xdr:nvSpPr>
        <xdr:cNvPr id="779" name="n_4mainValue【消防施設】&#10;有形固定資産減価償却率">
          <a:extLst>
            <a:ext uri="{FF2B5EF4-FFF2-40B4-BE49-F238E27FC236}">
              <a16:creationId xmlns:a16="http://schemas.microsoft.com/office/drawing/2014/main" id="{7262D754-55CA-49B8-B912-54AE06478E0A}"/>
            </a:ext>
          </a:extLst>
        </xdr:cNvPr>
        <xdr:cNvSpPr txBox="1"/>
      </xdr:nvSpPr>
      <xdr:spPr>
        <a:xfrm>
          <a:off x="11102984"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D46F3D97-422E-4CA6-8E7D-EE0E2B4EFD4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6663F8BC-94B9-4251-B8FB-CCAEE67962C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49D5DC2A-D466-4703-B0E3-757CB006AAB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1993AF18-6110-41D3-A689-CFF41BF0525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E871C6CD-22B4-44C6-8146-3E65FDE4693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621A0CA8-3BFB-443B-B57A-85A4C61A7F1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9E483F62-659D-4AD7-8BFC-EFD673CADD1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C90D6110-8716-439F-A06E-B3708A253F4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77DC3B67-5B09-4B30-97EF-8297F8EDA72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CF410949-F6CD-40F0-A371-5C52CE88F98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F68C4FD8-4DD0-4B0C-A566-76BBA1BD2786}"/>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2F329922-4B7B-4B95-85F0-7F2BB44265A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9F6DCC6E-28A0-437F-858F-01E45AC35CC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92501257-0537-4BB0-8D91-ECD5EC1AFA99}"/>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B2ECD6DC-ECFF-4227-B0A0-00DC5AA0B63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6724BEF5-821A-46D6-A354-3609660D3C12}"/>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6A09911B-DC8A-4D6C-BF27-B5761D21686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AC390776-7EBC-4B6E-8C7F-15FE25704DC5}"/>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F33199C5-14E5-49BD-9A99-D8505F7CAF9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88771380-F639-4323-9BB6-A819B78B9EB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F5B66D3C-89F7-4DA0-B452-CD6FF7978ED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0D7D874A-52A0-4917-BEAD-B6CFC0C8A43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BCDDCB92-F174-44BE-8CBD-1E55C7D4A2C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B67B7574-F697-4171-80EC-31DE5767F629}"/>
            </a:ext>
          </a:extLst>
        </xdr:cNvPr>
        <xdr:cNvCxnSpPr/>
      </xdr:nvCxnSpPr>
      <xdr:spPr>
        <a:xfrm flipV="1">
          <a:off x="19509104" y="13822680"/>
          <a:ext cx="0" cy="6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292A4A09-569F-45BB-A1AF-B21DB7CF5108}"/>
            </a:ext>
          </a:extLst>
        </xdr:cNvPr>
        <xdr:cNvSpPr txBox="1"/>
      </xdr:nvSpPr>
      <xdr:spPr>
        <a:xfrm>
          <a:off x="19547840"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ED04D854-36ED-4D24-B011-BD1270394ACE}"/>
            </a:ext>
          </a:extLst>
        </xdr:cNvPr>
        <xdr:cNvCxnSpPr/>
      </xdr:nvCxnSpPr>
      <xdr:spPr>
        <a:xfrm>
          <a:off x="19443700" y="14514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C782AFB1-2CE5-4AE6-BDB8-1A6AC0C18460}"/>
            </a:ext>
          </a:extLst>
        </xdr:cNvPr>
        <xdr:cNvSpPr txBox="1"/>
      </xdr:nvSpPr>
      <xdr:spPr>
        <a:xfrm>
          <a:off x="19547840"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1A5B7030-7667-4C58-A2AA-C812358F3AD1}"/>
            </a:ext>
          </a:extLst>
        </xdr:cNvPr>
        <xdr:cNvCxnSpPr/>
      </xdr:nvCxnSpPr>
      <xdr:spPr>
        <a:xfrm>
          <a:off x="19443700" y="13822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808" name="【消防施設】&#10;一人当たり面積平均値テキスト">
          <a:extLst>
            <a:ext uri="{FF2B5EF4-FFF2-40B4-BE49-F238E27FC236}">
              <a16:creationId xmlns:a16="http://schemas.microsoft.com/office/drawing/2014/main" id="{1D229D80-EC2A-4830-9D76-0F01204D929C}"/>
            </a:ext>
          </a:extLst>
        </xdr:cNvPr>
        <xdr:cNvSpPr txBox="1"/>
      </xdr:nvSpPr>
      <xdr:spPr>
        <a:xfrm>
          <a:off x="19547840" y="14216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6D0BE681-92B1-4C33-ACA5-CD4304D59315}"/>
            </a:ext>
          </a:extLst>
        </xdr:cNvPr>
        <xdr:cNvSpPr/>
      </xdr:nvSpPr>
      <xdr:spPr>
        <a:xfrm>
          <a:off x="19458940" y="143609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381DDC31-DA73-4853-89F8-B83DDF833317}"/>
            </a:ext>
          </a:extLst>
        </xdr:cNvPr>
        <xdr:cNvSpPr/>
      </xdr:nvSpPr>
      <xdr:spPr>
        <a:xfrm>
          <a:off x="18735040" y="1436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73D8492B-B35A-44B9-B7AA-5A614E3B7D40}"/>
            </a:ext>
          </a:extLst>
        </xdr:cNvPr>
        <xdr:cNvSpPr/>
      </xdr:nvSpPr>
      <xdr:spPr>
        <a:xfrm>
          <a:off x="17937480" y="13054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6199CD28-F197-4456-837A-0B14D6D03594}"/>
            </a:ext>
          </a:extLst>
        </xdr:cNvPr>
        <xdr:cNvSpPr/>
      </xdr:nvSpPr>
      <xdr:spPr>
        <a:xfrm>
          <a:off x="17162780" y="14380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A9BA4A2C-8B40-49E3-95D6-13939834F973}"/>
            </a:ext>
          </a:extLst>
        </xdr:cNvPr>
        <xdr:cNvSpPr/>
      </xdr:nvSpPr>
      <xdr:spPr>
        <a:xfrm>
          <a:off x="16388080" y="143822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E70F165-CD78-4054-90EA-B158B7876D8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07BD097-7DA5-4928-B613-27D58BE9FCD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B37201DC-0FCF-4529-877F-838EE051DB1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95BF1F4-FCBF-48E4-B734-1CDF69E1C92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3C57633-C573-46A6-8A01-5B15E7F60A9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9398</xdr:rowOff>
    </xdr:from>
    <xdr:to>
      <xdr:col>116</xdr:col>
      <xdr:colOff>114300</xdr:colOff>
      <xdr:row>86</xdr:row>
      <xdr:rowOff>110998</xdr:rowOff>
    </xdr:to>
    <xdr:sp macro="" textlink="">
      <xdr:nvSpPr>
        <xdr:cNvPr id="819" name="楕円 818">
          <a:extLst>
            <a:ext uri="{FF2B5EF4-FFF2-40B4-BE49-F238E27FC236}">
              <a16:creationId xmlns:a16="http://schemas.microsoft.com/office/drawing/2014/main" id="{89FD776E-DD4C-4FC3-8D3F-C9A278C47E50}"/>
            </a:ext>
          </a:extLst>
        </xdr:cNvPr>
        <xdr:cNvSpPr/>
      </xdr:nvSpPr>
      <xdr:spPr>
        <a:xfrm>
          <a:off x="19458940" y="144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95775</xdr:rowOff>
    </xdr:from>
    <xdr:ext cx="469744" cy="259045"/>
    <xdr:sp macro="" textlink="">
      <xdr:nvSpPr>
        <xdr:cNvPr id="820" name="【消防施設】&#10;一人当たり面積該当値テキスト">
          <a:extLst>
            <a:ext uri="{FF2B5EF4-FFF2-40B4-BE49-F238E27FC236}">
              <a16:creationId xmlns:a16="http://schemas.microsoft.com/office/drawing/2014/main" id="{71D381D2-99DC-44FE-AD43-52DF81F83C3B}"/>
            </a:ext>
          </a:extLst>
        </xdr:cNvPr>
        <xdr:cNvSpPr txBox="1"/>
      </xdr:nvSpPr>
      <xdr:spPr>
        <a:xfrm>
          <a:off x="19547840" y="1434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10922</xdr:rowOff>
    </xdr:from>
    <xdr:to>
      <xdr:col>112</xdr:col>
      <xdr:colOff>38100</xdr:colOff>
      <xdr:row>86</xdr:row>
      <xdr:rowOff>112522</xdr:rowOff>
    </xdr:to>
    <xdr:sp macro="" textlink="">
      <xdr:nvSpPr>
        <xdr:cNvPr id="821" name="楕円 820">
          <a:extLst>
            <a:ext uri="{FF2B5EF4-FFF2-40B4-BE49-F238E27FC236}">
              <a16:creationId xmlns:a16="http://schemas.microsoft.com/office/drawing/2014/main" id="{BC813BFE-468D-418F-AA75-1B25D14FC59B}"/>
            </a:ext>
          </a:extLst>
        </xdr:cNvPr>
        <xdr:cNvSpPr/>
      </xdr:nvSpPr>
      <xdr:spPr>
        <a:xfrm>
          <a:off x="18735040" y="144279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60198</xdr:rowOff>
    </xdr:from>
    <xdr:to>
      <xdr:col>116</xdr:col>
      <xdr:colOff>63500</xdr:colOff>
      <xdr:row>86</xdr:row>
      <xdr:rowOff>61722</xdr:rowOff>
    </xdr:to>
    <xdr:cxnSp macro="">
      <xdr:nvCxnSpPr>
        <xdr:cNvPr id="822" name="直線コネクタ 821">
          <a:extLst>
            <a:ext uri="{FF2B5EF4-FFF2-40B4-BE49-F238E27FC236}">
              <a16:creationId xmlns:a16="http://schemas.microsoft.com/office/drawing/2014/main" id="{91F5AC4F-C985-4A94-AE01-645D76AB4009}"/>
            </a:ext>
          </a:extLst>
        </xdr:cNvPr>
        <xdr:cNvCxnSpPr/>
      </xdr:nvCxnSpPr>
      <xdr:spPr>
        <a:xfrm flipV="1">
          <a:off x="18778220" y="14477238"/>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12446</xdr:rowOff>
    </xdr:from>
    <xdr:to>
      <xdr:col>107</xdr:col>
      <xdr:colOff>101600</xdr:colOff>
      <xdr:row>86</xdr:row>
      <xdr:rowOff>114046</xdr:rowOff>
    </xdr:to>
    <xdr:sp macro="" textlink="">
      <xdr:nvSpPr>
        <xdr:cNvPr id="823" name="楕円 822">
          <a:extLst>
            <a:ext uri="{FF2B5EF4-FFF2-40B4-BE49-F238E27FC236}">
              <a16:creationId xmlns:a16="http://schemas.microsoft.com/office/drawing/2014/main" id="{2456F6A2-A6A0-4C73-9FC2-07FBE5079E91}"/>
            </a:ext>
          </a:extLst>
        </xdr:cNvPr>
        <xdr:cNvSpPr/>
      </xdr:nvSpPr>
      <xdr:spPr>
        <a:xfrm>
          <a:off x="17937480" y="1442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61722</xdr:rowOff>
    </xdr:from>
    <xdr:to>
      <xdr:col>111</xdr:col>
      <xdr:colOff>177800</xdr:colOff>
      <xdr:row>86</xdr:row>
      <xdr:rowOff>63246</xdr:rowOff>
    </xdr:to>
    <xdr:cxnSp macro="">
      <xdr:nvCxnSpPr>
        <xdr:cNvPr id="824" name="直線コネクタ 823">
          <a:extLst>
            <a:ext uri="{FF2B5EF4-FFF2-40B4-BE49-F238E27FC236}">
              <a16:creationId xmlns:a16="http://schemas.microsoft.com/office/drawing/2014/main" id="{AF857C39-66BB-48C3-9ACB-4397B418828A}"/>
            </a:ext>
          </a:extLst>
        </xdr:cNvPr>
        <xdr:cNvCxnSpPr/>
      </xdr:nvCxnSpPr>
      <xdr:spPr>
        <a:xfrm flipV="1">
          <a:off x="17988280" y="14478762"/>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13208</xdr:rowOff>
    </xdr:from>
    <xdr:to>
      <xdr:col>102</xdr:col>
      <xdr:colOff>165100</xdr:colOff>
      <xdr:row>86</xdr:row>
      <xdr:rowOff>114808</xdr:rowOff>
    </xdr:to>
    <xdr:sp macro="" textlink="">
      <xdr:nvSpPr>
        <xdr:cNvPr id="825" name="楕円 824">
          <a:extLst>
            <a:ext uri="{FF2B5EF4-FFF2-40B4-BE49-F238E27FC236}">
              <a16:creationId xmlns:a16="http://schemas.microsoft.com/office/drawing/2014/main" id="{68E01D6D-601E-4DA3-A74D-90620E0C5795}"/>
            </a:ext>
          </a:extLst>
        </xdr:cNvPr>
        <xdr:cNvSpPr/>
      </xdr:nvSpPr>
      <xdr:spPr>
        <a:xfrm>
          <a:off x="1716278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63246</xdr:rowOff>
    </xdr:from>
    <xdr:to>
      <xdr:col>107</xdr:col>
      <xdr:colOff>50800</xdr:colOff>
      <xdr:row>86</xdr:row>
      <xdr:rowOff>64008</xdr:rowOff>
    </xdr:to>
    <xdr:cxnSp macro="">
      <xdr:nvCxnSpPr>
        <xdr:cNvPr id="826" name="直線コネクタ 825">
          <a:extLst>
            <a:ext uri="{FF2B5EF4-FFF2-40B4-BE49-F238E27FC236}">
              <a16:creationId xmlns:a16="http://schemas.microsoft.com/office/drawing/2014/main" id="{C5AC73B0-490E-4047-9310-70FDBA175C6D}"/>
            </a:ext>
          </a:extLst>
        </xdr:cNvPr>
        <xdr:cNvCxnSpPr/>
      </xdr:nvCxnSpPr>
      <xdr:spPr>
        <a:xfrm flipV="1">
          <a:off x="17213580" y="14480286"/>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13970</xdr:rowOff>
    </xdr:from>
    <xdr:to>
      <xdr:col>98</xdr:col>
      <xdr:colOff>38100</xdr:colOff>
      <xdr:row>86</xdr:row>
      <xdr:rowOff>115570</xdr:rowOff>
    </xdr:to>
    <xdr:sp macro="" textlink="">
      <xdr:nvSpPr>
        <xdr:cNvPr id="827" name="楕円 826">
          <a:extLst>
            <a:ext uri="{FF2B5EF4-FFF2-40B4-BE49-F238E27FC236}">
              <a16:creationId xmlns:a16="http://schemas.microsoft.com/office/drawing/2014/main" id="{218DDC5B-7E7D-4A7F-9C7F-9F9EB0600063}"/>
            </a:ext>
          </a:extLst>
        </xdr:cNvPr>
        <xdr:cNvSpPr/>
      </xdr:nvSpPr>
      <xdr:spPr>
        <a:xfrm>
          <a:off x="16388080" y="14431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64008</xdr:rowOff>
    </xdr:from>
    <xdr:to>
      <xdr:col>102</xdr:col>
      <xdr:colOff>114300</xdr:colOff>
      <xdr:row>86</xdr:row>
      <xdr:rowOff>64770</xdr:rowOff>
    </xdr:to>
    <xdr:cxnSp macro="">
      <xdr:nvCxnSpPr>
        <xdr:cNvPr id="828" name="直線コネクタ 827">
          <a:extLst>
            <a:ext uri="{FF2B5EF4-FFF2-40B4-BE49-F238E27FC236}">
              <a16:creationId xmlns:a16="http://schemas.microsoft.com/office/drawing/2014/main" id="{9276FDDD-DE0A-443E-AC38-B468171F407C}"/>
            </a:ext>
          </a:extLst>
        </xdr:cNvPr>
        <xdr:cNvCxnSpPr/>
      </xdr:nvCxnSpPr>
      <xdr:spPr>
        <a:xfrm flipV="1">
          <a:off x="16431260" y="14481048"/>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829" name="n_1aveValue【消防施設】&#10;一人当たり面積">
          <a:extLst>
            <a:ext uri="{FF2B5EF4-FFF2-40B4-BE49-F238E27FC236}">
              <a16:creationId xmlns:a16="http://schemas.microsoft.com/office/drawing/2014/main" id="{F39004B2-B7B5-4FF3-AE58-7881A79B955F}"/>
            </a:ext>
          </a:extLst>
        </xdr:cNvPr>
        <xdr:cNvSpPr txBox="1"/>
      </xdr:nvSpPr>
      <xdr:spPr>
        <a:xfrm>
          <a:off x="18561127" y="1414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D04F4768-38D5-46FB-AAC6-4E511578BDF3}"/>
            </a:ext>
          </a:extLst>
        </xdr:cNvPr>
        <xdr:cNvSpPr txBox="1"/>
      </xdr:nvSpPr>
      <xdr:spPr>
        <a:xfrm>
          <a:off x="17776267" y="128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831" name="n_3aveValue【消防施設】&#10;一人当たり面積">
          <a:extLst>
            <a:ext uri="{FF2B5EF4-FFF2-40B4-BE49-F238E27FC236}">
              <a16:creationId xmlns:a16="http://schemas.microsoft.com/office/drawing/2014/main" id="{34CB486B-29C9-414A-AE7E-7DFBED2DB122}"/>
            </a:ext>
          </a:extLst>
        </xdr:cNvPr>
        <xdr:cNvSpPr txBox="1"/>
      </xdr:nvSpPr>
      <xdr:spPr>
        <a:xfrm>
          <a:off x="1700156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832" name="n_4aveValue【消防施設】&#10;一人当たり面積">
          <a:extLst>
            <a:ext uri="{FF2B5EF4-FFF2-40B4-BE49-F238E27FC236}">
              <a16:creationId xmlns:a16="http://schemas.microsoft.com/office/drawing/2014/main" id="{02E47C04-EAA5-4E4D-B65B-4A8F4F72A203}"/>
            </a:ext>
          </a:extLst>
        </xdr:cNvPr>
        <xdr:cNvSpPr txBox="1"/>
      </xdr:nvSpPr>
      <xdr:spPr>
        <a:xfrm>
          <a:off x="16226867" y="141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103649</xdr:rowOff>
    </xdr:from>
    <xdr:ext cx="469744" cy="259045"/>
    <xdr:sp macro="" textlink="">
      <xdr:nvSpPr>
        <xdr:cNvPr id="833" name="n_1mainValue【消防施設】&#10;一人当たり面積">
          <a:extLst>
            <a:ext uri="{FF2B5EF4-FFF2-40B4-BE49-F238E27FC236}">
              <a16:creationId xmlns:a16="http://schemas.microsoft.com/office/drawing/2014/main" id="{2B2AB685-B114-492A-9288-DE0902BDE7DB}"/>
            </a:ext>
          </a:extLst>
        </xdr:cNvPr>
        <xdr:cNvSpPr txBox="1"/>
      </xdr:nvSpPr>
      <xdr:spPr>
        <a:xfrm>
          <a:off x="18561127" y="1452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105173</xdr:rowOff>
    </xdr:from>
    <xdr:ext cx="469744" cy="259045"/>
    <xdr:sp macro="" textlink="">
      <xdr:nvSpPr>
        <xdr:cNvPr id="834" name="n_2mainValue【消防施設】&#10;一人当たり面積">
          <a:extLst>
            <a:ext uri="{FF2B5EF4-FFF2-40B4-BE49-F238E27FC236}">
              <a16:creationId xmlns:a16="http://schemas.microsoft.com/office/drawing/2014/main" id="{D986330B-8C25-4D92-8D40-F9ADD7758516}"/>
            </a:ext>
          </a:extLst>
        </xdr:cNvPr>
        <xdr:cNvSpPr txBox="1"/>
      </xdr:nvSpPr>
      <xdr:spPr>
        <a:xfrm>
          <a:off x="17776267" y="1452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105935</xdr:rowOff>
    </xdr:from>
    <xdr:ext cx="469744" cy="259045"/>
    <xdr:sp macro="" textlink="">
      <xdr:nvSpPr>
        <xdr:cNvPr id="835" name="n_3mainValue【消防施設】&#10;一人当たり面積">
          <a:extLst>
            <a:ext uri="{FF2B5EF4-FFF2-40B4-BE49-F238E27FC236}">
              <a16:creationId xmlns:a16="http://schemas.microsoft.com/office/drawing/2014/main" id="{84407C7E-56E9-4E0E-B664-802283D1DA55}"/>
            </a:ext>
          </a:extLst>
        </xdr:cNvPr>
        <xdr:cNvSpPr txBox="1"/>
      </xdr:nvSpPr>
      <xdr:spPr>
        <a:xfrm>
          <a:off x="1700156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106697</xdr:rowOff>
    </xdr:from>
    <xdr:ext cx="469744" cy="259045"/>
    <xdr:sp macro="" textlink="">
      <xdr:nvSpPr>
        <xdr:cNvPr id="836" name="n_4mainValue【消防施設】&#10;一人当たり面積">
          <a:extLst>
            <a:ext uri="{FF2B5EF4-FFF2-40B4-BE49-F238E27FC236}">
              <a16:creationId xmlns:a16="http://schemas.microsoft.com/office/drawing/2014/main" id="{28D6B621-4E5C-4657-BACE-D79C5E285E64}"/>
            </a:ext>
          </a:extLst>
        </xdr:cNvPr>
        <xdr:cNvSpPr txBox="1"/>
      </xdr:nvSpPr>
      <xdr:spPr>
        <a:xfrm>
          <a:off x="16226867"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E3BB3094-30FD-4D9A-B68D-5B558F6D3BA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C3B2D341-18F0-4256-B63D-F8CE21006F8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4D64AD8-EDB7-45A1-8A32-68B706484A5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2714B3F-E120-438F-8EDA-34768EFABF9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7BFCA01D-31B0-41CD-AC58-7051D71FE0A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350A0255-B7D0-4BD4-970C-63E3C7B0FAA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FABB81C2-27AB-406A-A53B-AC8FAD078D5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7523EAC6-BD53-4A70-8E08-CBE67895A59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93E70337-EEBB-42FD-A9BB-C9A87F79F96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29E970B3-D466-4F08-BD8C-2D2D8C577C8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1AB708C7-447F-48F2-AB22-0B346D2FE18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232052B7-C8CF-4F5E-8966-397A0E02F82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40BB1B3D-12BF-41C2-8F21-33B249342C3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6C05833C-AA77-4398-98D5-6541221E3B5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2FAF4A1D-DF46-418A-8233-EF43B1BD6A32}"/>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B72A9AD5-2E8D-4917-B31C-295612CCEFAA}"/>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11DDD142-A696-43FB-8FA0-9AC295AFE5A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2DE77697-ACB9-49FA-85F5-718686F05C1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8A0DB6FD-25D7-4B47-8B44-00DA3CF1BD8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370FB7F7-D789-4476-9392-FB203616D2C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05FEB189-72A2-4298-9623-1833AD7CDA24}"/>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6BFA2993-563B-4B6E-AFEF-8F0C981FC58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D4F42468-5A99-43D3-90F1-CBBEA1C0F9E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760533DF-1919-40E8-8263-ADE339C67B6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D28F18D5-2E89-4A60-958B-CF609EFDBFB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CEFF888D-D668-4A0C-BEEB-83F5E414364C}"/>
            </a:ext>
          </a:extLst>
        </xdr:cNvPr>
        <xdr:cNvCxnSpPr/>
      </xdr:nvCxnSpPr>
      <xdr:spPr>
        <a:xfrm flipV="1">
          <a:off x="14375764" y="16822238"/>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594DE8DC-0D63-4D17-A88B-06C8922AC98D}"/>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33E098CD-AD4C-412B-B272-235BF9853D4F}"/>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18957231-538C-4B54-854C-D09EE103B0D7}"/>
            </a:ext>
          </a:extLst>
        </xdr:cNvPr>
        <xdr:cNvSpPr txBox="1"/>
      </xdr:nvSpPr>
      <xdr:spPr>
        <a:xfrm>
          <a:off x="14414500" y="166012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D1D38DC3-4137-4120-B34E-D6C00CE824DD}"/>
            </a:ext>
          </a:extLst>
        </xdr:cNvPr>
        <xdr:cNvCxnSpPr/>
      </xdr:nvCxnSpPr>
      <xdr:spPr>
        <a:xfrm>
          <a:off x="14287500" y="16822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7E5C15AB-62D8-4722-836C-4D0981FB6F99}"/>
            </a:ext>
          </a:extLst>
        </xdr:cNvPr>
        <xdr:cNvSpPr txBox="1"/>
      </xdr:nvSpPr>
      <xdr:spPr>
        <a:xfrm>
          <a:off x="14414500" y="17310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A284F5E9-7C2A-4F77-8B7B-D632693627BC}"/>
            </a:ext>
          </a:extLst>
        </xdr:cNvPr>
        <xdr:cNvSpPr/>
      </xdr:nvSpPr>
      <xdr:spPr>
        <a:xfrm>
          <a:off x="14325600" y="174550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A0483D21-26AF-4DAA-9D5F-3A44CC3A3227}"/>
            </a:ext>
          </a:extLst>
        </xdr:cNvPr>
        <xdr:cNvSpPr/>
      </xdr:nvSpPr>
      <xdr:spPr>
        <a:xfrm>
          <a:off x="13578840" y="174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EBE7EEA1-C090-451C-A789-F2875CCED932}"/>
            </a:ext>
          </a:extLst>
        </xdr:cNvPr>
        <xdr:cNvSpPr/>
      </xdr:nvSpPr>
      <xdr:spPr>
        <a:xfrm>
          <a:off x="1280414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68B5D3AB-F97E-4D7B-A8B5-E0870CEDBB3E}"/>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27A2F13D-95D0-4775-B1BC-AA9A65D9D4D8}"/>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142013B-F3B0-4798-985A-D25AEB82734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D603A92-2B02-49C6-BC18-C0AFD0268E1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037EA43-EAE6-46BF-A8AF-EDE5D542F3A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16149B7-5082-4701-A999-C53EFF79806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22281154-73DB-4987-BFD5-6D9B8354F62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40095</xdr:rowOff>
    </xdr:from>
    <xdr:to>
      <xdr:col>85</xdr:col>
      <xdr:colOff>177800</xdr:colOff>
      <xdr:row>106</xdr:row>
      <xdr:rowOff>141695</xdr:rowOff>
    </xdr:to>
    <xdr:sp macro="" textlink="">
      <xdr:nvSpPr>
        <xdr:cNvPr id="878" name="楕円 877">
          <a:extLst>
            <a:ext uri="{FF2B5EF4-FFF2-40B4-BE49-F238E27FC236}">
              <a16:creationId xmlns:a16="http://schemas.microsoft.com/office/drawing/2014/main" id="{74BC2E56-56E2-4C05-A71E-9B96948E58B2}"/>
            </a:ext>
          </a:extLst>
        </xdr:cNvPr>
        <xdr:cNvSpPr/>
      </xdr:nvSpPr>
      <xdr:spPr>
        <a:xfrm>
          <a:off x="14325600" y="178099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18522</xdr:rowOff>
    </xdr:from>
    <xdr:ext cx="405111" cy="259045"/>
    <xdr:sp macro="" textlink="">
      <xdr:nvSpPr>
        <xdr:cNvPr id="879" name="【庁舎】&#10;有形固定資産減価償却率該当値テキスト">
          <a:extLst>
            <a:ext uri="{FF2B5EF4-FFF2-40B4-BE49-F238E27FC236}">
              <a16:creationId xmlns:a16="http://schemas.microsoft.com/office/drawing/2014/main" id="{59C52857-275B-4BE4-8095-BB3C7F81504A}"/>
            </a:ext>
          </a:extLst>
        </xdr:cNvPr>
        <xdr:cNvSpPr txBox="1"/>
      </xdr:nvSpPr>
      <xdr:spPr>
        <a:xfrm>
          <a:off x="14414500" y="1778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4173</xdr:rowOff>
    </xdr:from>
    <xdr:to>
      <xdr:col>81</xdr:col>
      <xdr:colOff>101600</xdr:colOff>
      <xdr:row>106</xdr:row>
      <xdr:rowOff>105773</xdr:rowOff>
    </xdr:to>
    <xdr:sp macro="" textlink="">
      <xdr:nvSpPr>
        <xdr:cNvPr id="880" name="楕円 879">
          <a:extLst>
            <a:ext uri="{FF2B5EF4-FFF2-40B4-BE49-F238E27FC236}">
              <a16:creationId xmlns:a16="http://schemas.microsoft.com/office/drawing/2014/main" id="{C92D4CCF-F5CF-4C38-A9E6-55D72F8BAEF3}"/>
            </a:ext>
          </a:extLst>
        </xdr:cNvPr>
        <xdr:cNvSpPr/>
      </xdr:nvSpPr>
      <xdr:spPr>
        <a:xfrm>
          <a:off x="13578840" y="177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54973</xdr:rowOff>
    </xdr:from>
    <xdr:to>
      <xdr:col>85</xdr:col>
      <xdr:colOff>127000</xdr:colOff>
      <xdr:row>106</xdr:row>
      <xdr:rowOff>90895</xdr:rowOff>
    </xdr:to>
    <xdr:cxnSp macro="">
      <xdr:nvCxnSpPr>
        <xdr:cNvPr id="881" name="直線コネクタ 880">
          <a:extLst>
            <a:ext uri="{FF2B5EF4-FFF2-40B4-BE49-F238E27FC236}">
              <a16:creationId xmlns:a16="http://schemas.microsoft.com/office/drawing/2014/main" id="{4C3990F3-55A8-4BE6-B16C-48CC760B8BF1}"/>
            </a:ext>
          </a:extLst>
        </xdr:cNvPr>
        <xdr:cNvCxnSpPr/>
      </xdr:nvCxnSpPr>
      <xdr:spPr>
        <a:xfrm>
          <a:off x="13629640" y="17824813"/>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882" name="楕円 881">
          <a:extLst>
            <a:ext uri="{FF2B5EF4-FFF2-40B4-BE49-F238E27FC236}">
              <a16:creationId xmlns:a16="http://schemas.microsoft.com/office/drawing/2014/main" id="{DB3A4C1A-CB7A-42BE-82A4-A131AFC26B3E}"/>
            </a:ext>
          </a:extLst>
        </xdr:cNvPr>
        <xdr:cNvSpPr/>
      </xdr:nvSpPr>
      <xdr:spPr>
        <a:xfrm>
          <a:off x="12804140" y="177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54973</xdr:rowOff>
    </xdr:from>
    <xdr:to>
      <xdr:col>81</xdr:col>
      <xdr:colOff>50800</xdr:colOff>
      <xdr:row>106</xdr:row>
      <xdr:rowOff>68036</xdr:rowOff>
    </xdr:to>
    <xdr:cxnSp macro="">
      <xdr:nvCxnSpPr>
        <xdr:cNvPr id="883" name="直線コネクタ 882">
          <a:extLst>
            <a:ext uri="{FF2B5EF4-FFF2-40B4-BE49-F238E27FC236}">
              <a16:creationId xmlns:a16="http://schemas.microsoft.com/office/drawing/2014/main" id="{12079778-F266-4ABF-899A-937523311256}"/>
            </a:ext>
          </a:extLst>
        </xdr:cNvPr>
        <xdr:cNvCxnSpPr/>
      </xdr:nvCxnSpPr>
      <xdr:spPr>
        <a:xfrm flipV="1">
          <a:off x="12854940" y="17824813"/>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103777</xdr:rowOff>
    </xdr:from>
    <xdr:to>
      <xdr:col>72</xdr:col>
      <xdr:colOff>38100</xdr:colOff>
      <xdr:row>107</xdr:row>
      <xdr:rowOff>33927</xdr:rowOff>
    </xdr:to>
    <xdr:sp macro="" textlink="">
      <xdr:nvSpPr>
        <xdr:cNvPr id="884" name="楕円 883">
          <a:extLst>
            <a:ext uri="{FF2B5EF4-FFF2-40B4-BE49-F238E27FC236}">
              <a16:creationId xmlns:a16="http://schemas.microsoft.com/office/drawing/2014/main" id="{BBBC74D1-6329-48DE-A5B9-20BDCF590AB2}"/>
            </a:ext>
          </a:extLst>
        </xdr:cNvPr>
        <xdr:cNvSpPr/>
      </xdr:nvSpPr>
      <xdr:spPr>
        <a:xfrm>
          <a:off x="12029440" y="178736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68036</xdr:rowOff>
    </xdr:from>
    <xdr:to>
      <xdr:col>76</xdr:col>
      <xdr:colOff>114300</xdr:colOff>
      <xdr:row>106</xdr:row>
      <xdr:rowOff>154577</xdr:rowOff>
    </xdr:to>
    <xdr:cxnSp macro="">
      <xdr:nvCxnSpPr>
        <xdr:cNvPr id="885" name="直線コネクタ 884">
          <a:extLst>
            <a:ext uri="{FF2B5EF4-FFF2-40B4-BE49-F238E27FC236}">
              <a16:creationId xmlns:a16="http://schemas.microsoft.com/office/drawing/2014/main" id="{4144C219-9E05-46C4-BE08-A68B0229ADC0}"/>
            </a:ext>
          </a:extLst>
        </xdr:cNvPr>
        <xdr:cNvCxnSpPr/>
      </xdr:nvCxnSpPr>
      <xdr:spPr>
        <a:xfrm flipV="1">
          <a:off x="12072620" y="17837876"/>
          <a:ext cx="78232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67855</xdr:rowOff>
    </xdr:from>
    <xdr:to>
      <xdr:col>67</xdr:col>
      <xdr:colOff>101600</xdr:colOff>
      <xdr:row>106</xdr:row>
      <xdr:rowOff>169455</xdr:rowOff>
    </xdr:to>
    <xdr:sp macro="" textlink="">
      <xdr:nvSpPr>
        <xdr:cNvPr id="886" name="楕円 885">
          <a:extLst>
            <a:ext uri="{FF2B5EF4-FFF2-40B4-BE49-F238E27FC236}">
              <a16:creationId xmlns:a16="http://schemas.microsoft.com/office/drawing/2014/main" id="{0A9E17C1-6642-4B85-AD8B-431FADCF8110}"/>
            </a:ext>
          </a:extLst>
        </xdr:cNvPr>
        <xdr:cNvSpPr/>
      </xdr:nvSpPr>
      <xdr:spPr>
        <a:xfrm>
          <a:off x="11231880" y="178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118655</xdr:rowOff>
    </xdr:from>
    <xdr:to>
      <xdr:col>71</xdr:col>
      <xdr:colOff>177800</xdr:colOff>
      <xdr:row>106</xdr:row>
      <xdr:rowOff>154577</xdr:rowOff>
    </xdr:to>
    <xdr:cxnSp macro="">
      <xdr:nvCxnSpPr>
        <xdr:cNvPr id="887" name="直線コネクタ 886">
          <a:extLst>
            <a:ext uri="{FF2B5EF4-FFF2-40B4-BE49-F238E27FC236}">
              <a16:creationId xmlns:a16="http://schemas.microsoft.com/office/drawing/2014/main" id="{CC6B7220-4E14-4252-8910-CCF24EB0B1A1}"/>
            </a:ext>
          </a:extLst>
        </xdr:cNvPr>
        <xdr:cNvCxnSpPr/>
      </xdr:nvCxnSpPr>
      <xdr:spPr>
        <a:xfrm>
          <a:off x="11282680" y="17888495"/>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a:extLst>
            <a:ext uri="{FF2B5EF4-FFF2-40B4-BE49-F238E27FC236}">
              <a16:creationId xmlns:a16="http://schemas.microsoft.com/office/drawing/2014/main" id="{56695E0F-05E3-484A-BC13-EA4F96CEFBCD}"/>
            </a:ext>
          </a:extLst>
        </xdr:cNvPr>
        <xdr:cNvSpPr txBox="1"/>
      </xdr:nvSpPr>
      <xdr:spPr>
        <a:xfrm>
          <a:off x="134372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a:extLst>
            <a:ext uri="{FF2B5EF4-FFF2-40B4-BE49-F238E27FC236}">
              <a16:creationId xmlns:a16="http://schemas.microsoft.com/office/drawing/2014/main" id="{C3CAB2D4-F740-4C06-ACDA-6911E1F2D5A9}"/>
            </a:ext>
          </a:extLst>
        </xdr:cNvPr>
        <xdr:cNvSpPr txBox="1"/>
      </xdr:nvSpPr>
      <xdr:spPr>
        <a:xfrm>
          <a:off x="1267524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0" name="n_3aveValue【庁舎】&#10;有形固定資産減価償却率">
          <a:extLst>
            <a:ext uri="{FF2B5EF4-FFF2-40B4-BE49-F238E27FC236}">
              <a16:creationId xmlns:a16="http://schemas.microsoft.com/office/drawing/2014/main" id="{B7AAF4E4-0EE5-4017-9033-8CB1741F33FB}"/>
            </a:ext>
          </a:extLst>
        </xdr:cNvPr>
        <xdr:cNvSpPr txBox="1"/>
      </xdr:nvSpPr>
      <xdr:spPr>
        <a:xfrm>
          <a:off x="1190054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1" name="n_4aveValue【庁舎】&#10;有形固定資産減価償却率">
          <a:extLst>
            <a:ext uri="{FF2B5EF4-FFF2-40B4-BE49-F238E27FC236}">
              <a16:creationId xmlns:a16="http://schemas.microsoft.com/office/drawing/2014/main" id="{2711FBAF-FF33-472F-A586-06B8F0AEEC9A}"/>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96900</xdr:rowOff>
    </xdr:from>
    <xdr:ext cx="405111" cy="259045"/>
    <xdr:sp macro="" textlink="">
      <xdr:nvSpPr>
        <xdr:cNvPr id="892" name="n_1mainValue【庁舎】&#10;有形固定資産減価償却率">
          <a:extLst>
            <a:ext uri="{FF2B5EF4-FFF2-40B4-BE49-F238E27FC236}">
              <a16:creationId xmlns:a16="http://schemas.microsoft.com/office/drawing/2014/main" id="{5CA75644-CAC5-4AE4-BCFD-642F60E96343}"/>
            </a:ext>
          </a:extLst>
        </xdr:cNvPr>
        <xdr:cNvSpPr txBox="1"/>
      </xdr:nvSpPr>
      <xdr:spPr>
        <a:xfrm>
          <a:off x="1343724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893" name="n_2mainValue【庁舎】&#10;有形固定資産減価償却率">
          <a:extLst>
            <a:ext uri="{FF2B5EF4-FFF2-40B4-BE49-F238E27FC236}">
              <a16:creationId xmlns:a16="http://schemas.microsoft.com/office/drawing/2014/main" id="{71CA72FC-257E-4F09-9D9A-49A3D574E6A7}"/>
            </a:ext>
          </a:extLst>
        </xdr:cNvPr>
        <xdr:cNvSpPr txBox="1"/>
      </xdr:nvSpPr>
      <xdr:spPr>
        <a:xfrm>
          <a:off x="12675244" y="178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25054</xdr:rowOff>
    </xdr:from>
    <xdr:ext cx="405111" cy="259045"/>
    <xdr:sp macro="" textlink="">
      <xdr:nvSpPr>
        <xdr:cNvPr id="894" name="n_3mainValue【庁舎】&#10;有形固定資産減価償却率">
          <a:extLst>
            <a:ext uri="{FF2B5EF4-FFF2-40B4-BE49-F238E27FC236}">
              <a16:creationId xmlns:a16="http://schemas.microsoft.com/office/drawing/2014/main" id="{E9DF35F0-2410-4153-9659-F0DCC03ADB05}"/>
            </a:ext>
          </a:extLst>
        </xdr:cNvPr>
        <xdr:cNvSpPr txBox="1"/>
      </xdr:nvSpPr>
      <xdr:spPr>
        <a:xfrm>
          <a:off x="11900544" y="1796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160582</xdr:rowOff>
    </xdr:from>
    <xdr:ext cx="405111" cy="259045"/>
    <xdr:sp macro="" textlink="">
      <xdr:nvSpPr>
        <xdr:cNvPr id="895" name="n_4mainValue【庁舎】&#10;有形固定資産減価償却率">
          <a:extLst>
            <a:ext uri="{FF2B5EF4-FFF2-40B4-BE49-F238E27FC236}">
              <a16:creationId xmlns:a16="http://schemas.microsoft.com/office/drawing/2014/main" id="{87D37C9B-0C1B-4BE4-A3ED-D446CCDF6AAC}"/>
            </a:ext>
          </a:extLst>
        </xdr:cNvPr>
        <xdr:cNvSpPr txBox="1"/>
      </xdr:nvSpPr>
      <xdr:spPr>
        <a:xfrm>
          <a:off x="11102984" y="1793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843602EF-1292-403E-985C-C9F99A6C0EA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D2A3FB99-BDD2-4227-AC74-EAA9D2F50FD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7D6FE6ED-D3D5-4331-A5A7-F40D8E9EC9C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10958CAD-3A26-4FA9-9266-30E36ECEBFB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A2FFEAC-614B-4CC4-802D-406146EC58D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9CB6C9BC-FA81-41BF-BFA6-76C0351420F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EA3B7862-94C4-4E04-AE3C-E5EFCA31DA1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A05ACFA1-58F2-4694-A977-1D012821A7A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C7D3D96B-3BC4-48F0-BF4A-58F895CFF573}"/>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BA7598FE-2E26-4E5A-A7A7-AD92BAB45C6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E029A20F-1604-4082-A4B6-25B63B68C91D}"/>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E5F62F54-1C04-43C0-9D47-9D4A8C477D7F}"/>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7E7C68BB-E274-4716-812D-B882A1CB7AA7}"/>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50CEE6B3-E25D-4917-8808-217A0AA5A391}"/>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FD0F1D31-156B-45A2-8F68-9702B20818C4}"/>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92CB0DCD-C7DF-4F43-89C6-CD57393F18C7}"/>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1D4AA7A9-7681-4853-A804-15FD5E83C40F}"/>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B448A439-6522-4ACE-A159-8E835674D57C}"/>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8E37C126-5F84-40E2-BC6D-9604FC1E1ED0}"/>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C29D09E0-9596-4B41-B8F5-89B45466F400}"/>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37FBED93-8A58-44A1-B4FF-A51AE758ED77}"/>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D37793C5-5DB1-4958-B989-9BEF63D6F3E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B7119A9B-0631-413C-8982-005D97EDC90F}"/>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149AC8E6-108C-4E08-B678-8DEC2519C6FD}"/>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6E4F0FC3-58B3-484F-81DB-23303B3BDD9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466C8B93-AE3C-4750-95A3-5BF03583E6E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A999C054-914D-498D-BB23-92B73831669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7F6559C5-552B-4A66-A289-3FF9F8494067}"/>
            </a:ext>
          </a:extLst>
        </xdr:cNvPr>
        <xdr:cNvCxnSpPr/>
      </xdr:nvCxnSpPr>
      <xdr:spPr>
        <a:xfrm flipV="1">
          <a:off x="19509104" y="16820198"/>
          <a:ext cx="0" cy="133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6A4A57B4-1D98-4722-891C-31A29C1639FC}"/>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7B2F3A20-42C9-4748-A89B-4CF9E1FCE708}"/>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93B0AF82-40FD-4C97-A0BB-C8585B3DCC7B}"/>
            </a:ext>
          </a:extLst>
        </xdr:cNvPr>
        <xdr:cNvSpPr txBox="1"/>
      </xdr:nvSpPr>
      <xdr:spPr>
        <a:xfrm>
          <a:off x="19547840" y="1659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0A8C1DA0-2D9F-4E0F-9119-A6C9384216FC}"/>
            </a:ext>
          </a:extLst>
        </xdr:cNvPr>
        <xdr:cNvCxnSpPr/>
      </xdr:nvCxnSpPr>
      <xdr:spPr>
        <a:xfrm>
          <a:off x="19443700" y="16820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8" name="【庁舎】&#10;一人当たり面積平均値テキスト">
          <a:extLst>
            <a:ext uri="{FF2B5EF4-FFF2-40B4-BE49-F238E27FC236}">
              <a16:creationId xmlns:a16="http://schemas.microsoft.com/office/drawing/2014/main" id="{D42CC557-9B45-41A1-8EED-CF3D071E5400}"/>
            </a:ext>
          </a:extLst>
        </xdr:cNvPr>
        <xdr:cNvSpPr txBox="1"/>
      </xdr:nvSpPr>
      <xdr:spPr>
        <a:xfrm>
          <a:off x="19547840" y="17731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74D3410F-6E01-4A81-919A-5E4CF0F98658}"/>
            </a:ext>
          </a:extLst>
        </xdr:cNvPr>
        <xdr:cNvSpPr/>
      </xdr:nvSpPr>
      <xdr:spPr>
        <a:xfrm>
          <a:off x="1945894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776907EC-BBC4-43AF-9ABC-250E0B65FEA4}"/>
            </a:ext>
          </a:extLst>
        </xdr:cNvPr>
        <xdr:cNvSpPr/>
      </xdr:nvSpPr>
      <xdr:spPr>
        <a:xfrm>
          <a:off x="18735040" y="17771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C1CFE9D8-8F8E-4EFB-8DE6-A581A7E4D709}"/>
            </a:ext>
          </a:extLst>
        </xdr:cNvPr>
        <xdr:cNvSpPr/>
      </xdr:nvSpPr>
      <xdr:spPr>
        <a:xfrm>
          <a:off x="17937480" y="1777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F3639FF0-A5A1-4A99-BE36-F17A849DCAFD}"/>
            </a:ext>
          </a:extLst>
        </xdr:cNvPr>
        <xdr:cNvSpPr/>
      </xdr:nvSpPr>
      <xdr:spPr>
        <a:xfrm>
          <a:off x="17162780" y="1777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6F336178-8365-480E-B194-761C22AE099D}"/>
            </a:ext>
          </a:extLst>
        </xdr:cNvPr>
        <xdr:cNvSpPr/>
      </xdr:nvSpPr>
      <xdr:spPr>
        <a:xfrm>
          <a:off x="16388080" y="177938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E351C99-7CAA-47BD-A247-5B50C8136B9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9008E2F-5C82-47EF-A929-3C2EFC9306A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DE3B3BE-803C-404F-9D30-D552D34A76F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502E74B-F309-4339-A7F4-52244804319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D2DBA87-1BB6-4476-AA23-074E1C98F44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26829</xdr:rowOff>
    </xdr:from>
    <xdr:to>
      <xdr:col>116</xdr:col>
      <xdr:colOff>114300</xdr:colOff>
      <xdr:row>101</xdr:row>
      <xdr:rowOff>128429</xdr:rowOff>
    </xdr:to>
    <xdr:sp macro="" textlink="">
      <xdr:nvSpPr>
        <xdr:cNvPr id="939" name="楕円 938">
          <a:extLst>
            <a:ext uri="{FF2B5EF4-FFF2-40B4-BE49-F238E27FC236}">
              <a16:creationId xmlns:a16="http://schemas.microsoft.com/office/drawing/2014/main" id="{16846312-BEA1-4985-B4DD-5597B3F60415}"/>
            </a:ext>
          </a:extLst>
        </xdr:cNvPr>
        <xdr:cNvSpPr/>
      </xdr:nvSpPr>
      <xdr:spPr>
        <a:xfrm>
          <a:off x="19458940" y="169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49706</xdr:rowOff>
    </xdr:from>
    <xdr:ext cx="469744" cy="259045"/>
    <xdr:sp macro="" textlink="">
      <xdr:nvSpPr>
        <xdr:cNvPr id="940" name="【庁舎】&#10;一人当たり面積該当値テキスト">
          <a:extLst>
            <a:ext uri="{FF2B5EF4-FFF2-40B4-BE49-F238E27FC236}">
              <a16:creationId xmlns:a16="http://schemas.microsoft.com/office/drawing/2014/main" id="{CC931C62-8887-4AF3-8CDC-49EFBF35A820}"/>
            </a:ext>
          </a:extLst>
        </xdr:cNvPr>
        <xdr:cNvSpPr txBox="1"/>
      </xdr:nvSpPr>
      <xdr:spPr>
        <a:xfrm>
          <a:off x="19547840" y="1681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55404</xdr:rowOff>
    </xdr:from>
    <xdr:to>
      <xdr:col>112</xdr:col>
      <xdr:colOff>38100</xdr:colOff>
      <xdr:row>101</xdr:row>
      <xdr:rowOff>157004</xdr:rowOff>
    </xdr:to>
    <xdr:sp macro="" textlink="">
      <xdr:nvSpPr>
        <xdr:cNvPr id="941" name="楕円 940">
          <a:extLst>
            <a:ext uri="{FF2B5EF4-FFF2-40B4-BE49-F238E27FC236}">
              <a16:creationId xmlns:a16="http://schemas.microsoft.com/office/drawing/2014/main" id="{F4E34360-47EE-466D-AB07-FB8BEBB10CA7}"/>
            </a:ext>
          </a:extLst>
        </xdr:cNvPr>
        <xdr:cNvSpPr/>
      </xdr:nvSpPr>
      <xdr:spPr>
        <a:xfrm>
          <a:off x="18735040" y="169870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77629</xdr:rowOff>
    </xdr:from>
    <xdr:to>
      <xdr:col>116</xdr:col>
      <xdr:colOff>63500</xdr:colOff>
      <xdr:row>101</xdr:row>
      <xdr:rowOff>106204</xdr:rowOff>
    </xdr:to>
    <xdr:cxnSp macro="">
      <xdr:nvCxnSpPr>
        <xdr:cNvPr id="942" name="直線コネクタ 941">
          <a:extLst>
            <a:ext uri="{FF2B5EF4-FFF2-40B4-BE49-F238E27FC236}">
              <a16:creationId xmlns:a16="http://schemas.microsoft.com/office/drawing/2014/main" id="{77866366-7839-46BF-9558-05FCC6A17C8C}"/>
            </a:ext>
          </a:extLst>
        </xdr:cNvPr>
        <xdr:cNvCxnSpPr/>
      </xdr:nvCxnSpPr>
      <xdr:spPr>
        <a:xfrm flipV="1">
          <a:off x="18778220" y="17009269"/>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91123</xdr:rowOff>
    </xdr:from>
    <xdr:to>
      <xdr:col>107</xdr:col>
      <xdr:colOff>101600</xdr:colOff>
      <xdr:row>102</xdr:row>
      <xdr:rowOff>21273</xdr:rowOff>
    </xdr:to>
    <xdr:sp macro="" textlink="">
      <xdr:nvSpPr>
        <xdr:cNvPr id="943" name="楕円 942">
          <a:extLst>
            <a:ext uri="{FF2B5EF4-FFF2-40B4-BE49-F238E27FC236}">
              <a16:creationId xmlns:a16="http://schemas.microsoft.com/office/drawing/2014/main" id="{AA473334-2281-469A-A62C-EC89A7EDE7C7}"/>
            </a:ext>
          </a:extLst>
        </xdr:cNvPr>
        <xdr:cNvSpPr/>
      </xdr:nvSpPr>
      <xdr:spPr>
        <a:xfrm>
          <a:off x="17937480" y="17022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106204</xdr:rowOff>
    </xdr:from>
    <xdr:to>
      <xdr:col>111</xdr:col>
      <xdr:colOff>177800</xdr:colOff>
      <xdr:row>101</xdr:row>
      <xdr:rowOff>141923</xdr:rowOff>
    </xdr:to>
    <xdr:cxnSp macro="">
      <xdr:nvCxnSpPr>
        <xdr:cNvPr id="944" name="直線コネクタ 943">
          <a:extLst>
            <a:ext uri="{FF2B5EF4-FFF2-40B4-BE49-F238E27FC236}">
              <a16:creationId xmlns:a16="http://schemas.microsoft.com/office/drawing/2014/main" id="{EE013634-6188-42C0-BD5F-800109671925}"/>
            </a:ext>
          </a:extLst>
        </xdr:cNvPr>
        <xdr:cNvCxnSpPr/>
      </xdr:nvCxnSpPr>
      <xdr:spPr>
        <a:xfrm flipV="1">
          <a:off x="17988280" y="17037844"/>
          <a:ext cx="78994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112554</xdr:rowOff>
    </xdr:from>
    <xdr:to>
      <xdr:col>102</xdr:col>
      <xdr:colOff>165100</xdr:colOff>
      <xdr:row>102</xdr:row>
      <xdr:rowOff>42704</xdr:rowOff>
    </xdr:to>
    <xdr:sp macro="" textlink="">
      <xdr:nvSpPr>
        <xdr:cNvPr id="945" name="楕円 944">
          <a:extLst>
            <a:ext uri="{FF2B5EF4-FFF2-40B4-BE49-F238E27FC236}">
              <a16:creationId xmlns:a16="http://schemas.microsoft.com/office/drawing/2014/main" id="{C0A8C22C-0423-4E4F-AB49-ECD9A336608C}"/>
            </a:ext>
          </a:extLst>
        </xdr:cNvPr>
        <xdr:cNvSpPr/>
      </xdr:nvSpPr>
      <xdr:spPr>
        <a:xfrm>
          <a:off x="17162780" y="17044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141923</xdr:rowOff>
    </xdr:from>
    <xdr:to>
      <xdr:col>107</xdr:col>
      <xdr:colOff>50800</xdr:colOff>
      <xdr:row>101</xdr:row>
      <xdr:rowOff>163354</xdr:rowOff>
    </xdr:to>
    <xdr:cxnSp macro="">
      <xdr:nvCxnSpPr>
        <xdr:cNvPr id="946" name="直線コネクタ 945">
          <a:extLst>
            <a:ext uri="{FF2B5EF4-FFF2-40B4-BE49-F238E27FC236}">
              <a16:creationId xmlns:a16="http://schemas.microsoft.com/office/drawing/2014/main" id="{5D3CFB41-C523-4511-B74E-F05887C767F7}"/>
            </a:ext>
          </a:extLst>
        </xdr:cNvPr>
        <xdr:cNvCxnSpPr/>
      </xdr:nvCxnSpPr>
      <xdr:spPr>
        <a:xfrm flipV="1">
          <a:off x="17213580" y="17073563"/>
          <a:ext cx="7747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138271</xdr:rowOff>
    </xdr:from>
    <xdr:to>
      <xdr:col>98</xdr:col>
      <xdr:colOff>38100</xdr:colOff>
      <xdr:row>102</xdr:row>
      <xdr:rowOff>68421</xdr:rowOff>
    </xdr:to>
    <xdr:sp macro="" textlink="">
      <xdr:nvSpPr>
        <xdr:cNvPr id="947" name="楕円 946">
          <a:extLst>
            <a:ext uri="{FF2B5EF4-FFF2-40B4-BE49-F238E27FC236}">
              <a16:creationId xmlns:a16="http://schemas.microsoft.com/office/drawing/2014/main" id="{05089D6A-FE46-4FBE-9BE0-1BA06D6E94C3}"/>
            </a:ext>
          </a:extLst>
        </xdr:cNvPr>
        <xdr:cNvSpPr/>
      </xdr:nvSpPr>
      <xdr:spPr>
        <a:xfrm>
          <a:off x="16388080" y="17069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163354</xdr:rowOff>
    </xdr:from>
    <xdr:to>
      <xdr:col>102</xdr:col>
      <xdr:colOff>114300</xdr:colOff>
      <xdr:row>102</xdr:row>
      <xdr:rowOff>17621</xdr:rowOff>
    </xdr:to>
    <xdr:cxnSp macro="">
      <xdr:nvCxnSpPr>
        <xdr:cNvPr id="948" name="直線コネクタ 947">
          <a:extLst>
            <a:ext uri="{FF2B5EF4-FFF2-40B4-BE49-F238E27FC236}">
              <a16:creationId xmlns:a16="http://schemas.microsoft.com/office/drawing/2014/main" id="{D7C58D86-A832-472F-9DF8-65BBA533DC4D}"/>
            </a:ext>
          </a:extLst>
        </xdr:cNvPr>
        <xdr:cNvCxnSpPr/>
      </xdr:nvCxnSpPr>
      <xdr:spPr>
        <a:xfrm flipV="1">
          <a:off x="16431260" y="17094994"/>
          <a:ext cx="78232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49" name="n_1aveValue【庁舎】&#10;一人当たり面積">
          <a:extLst>
            <a:ext uri="{FF2B5EF4-FFF2-40B4-BE49-F238E27FC236}">
              <a16:creationId xmlns:a16="http://schemas.microsoft.com/office/drawing/2014/main" id="{94B99E07-81D7-481F-B1E8-FBB2BCC52397}"/>
            </a:ext>
          </a:extLst>
        </xdr:cNvPr>
        <xdr:cNvSpPr txBox="1"/>
      </xdr:nvSpPr>
      <xdr:spPr>
        <a:xfrm>
          <a:off x="18561127" y="1786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50" name="n_2aveValue【庁舎】&#10;一人当たり面積">
          <a:extLst>
            <a:ext uri="{FF2B5EF4-FFF2-40B4-BE49-F238E27FC236}">
              <a16:creationId xmlns:a16="http://schemas.microsoft.com/office/drawing/2014/main" id="{1C34C57B-4648-4D30-8569-5B872F73F3D0}"/>
            </a:ext>
          </a:extLst>
        </xdr:cNvPr>
        <xdr:cNvSpPr txBox="1"/>
      </xdr:nvSpPr>
      <xdr:spPr>
        <a:xfrm>
          <a:off x="17776267" y="1786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51" name="n_3aveValue【庁舎】&#10;一人当たり面積">
          <a:extLst>
            <a:ext uri="{FF2B5EF4-FFF2-40B4-BE49-F238E27FC236}">
              <a16:creationId xmlns:a16="http://schemas.microsoft.com/office/drawing/2014/main" id="{70C45EA8-3872-46AB-8BF7-ECD6F2BBBB41}"/>
            </a:ext>
          </a:extLst>
        </xdr:cNvPr>
        <xdr:cNvSpPr txBox="1"/>
      </xdr:nvSpPr>
      <xdr:spPr>
        <a:xfrm>
          <a:off x="17001567" y="1786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52" name="n_4aveValue【庁舎】&#10;一人当たり面積">
          <a:extLst>
            <a:ext uri="{FF2B5EF4-FFF2-40B4-BE49-F238E27FC236}">
              <a16:creationId xmlns:a16="http://schemas.microsoft.com/office/drawing/2014/main" id="{367635E2-0B45-4CA0-A9A9-6E292AA4C858}"/>
            </a:ext>
          </a:extLst>
        </xdr:cNvPr>
        <xdr:cNvSpPr txBox="1"/>
      </xdr:nvSpPr>
      <xdr:spPr>
        <a:xfrm>
          <a:off x="16226867" y="1788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2081</xdr:rowOff>
    </xdr:from>
    <xdr:ext cx="469744" cy="259045"/>
    <xdr:sp macro="" textlink="">
      <xdr:nvSpPr>
        <xdr:cNvPr id="953" name="n_1mainValue【庁舎】&#10;一人当たり面積">
          <a:extLst>
            <a:ext uri="{FF2B5EF4-FFF2-40B4-BE49-F238E27FC236}">
              <a16:creationId xmlns:a16="http://schemas.microsoft.com/office/drawing/2014/main" id="{6BCC09B2-6FFE-47D8-BD5E-3B2E2338E187}"/>
            </a:ext>
          </a:extLst>
        </xdr:cNvPr>
        <xdr:cNvSpPr txBox="1"/>
      </xdr:nvSpPr>
      <xdr:spPr>
        <a:xfrm>
          <a:off x="18561127" y="1676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37800</xdr:rowOff>
    </xdr:from>
    <xdr:ext cx="469744" cy="259045"/>
    <xdr:sp macro="" textlink="">
      <xdr:nvSpPr>
        <xdr:cNvPr id="954" name="n_2mainValue【庁舎】&#10;一人当たり面積">
          <a:extLst>
            <a:ext uri="{FF2B5EF4-FFF2-40B4-BE49-F238E27FC236}">
              <a16:creationId xmlns:a16="http://schemas.microsoft.com/office/drawing/2014/main" id="{94F66B7C-9130-45F0-8770-430CCAB9136E}"/>
            </a:ext>
          </a:extLst>
        </xdr:cNvPr>
        <xdr:cNvSpPr txBox="1"/>
      </xdr:nvSpPr>
      <xdr:spPr>
        <a:xfrm>
          <a:off x="17776267" y="1680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59231</xdr:rowOff>
    </xdr:from>
    <xdr:ext cx="469744" cy="259045"/>
    <xdr:sp macro="" textlink="">
      <xdr:nvSpPr>
        <xdr:cNvPr id="955" name="n_3mainValue【庁舎】&#10;一人当たり面積">
          <a:extLst>
            <a:ext uri="{FF2B5EF4-FFF2-40B4-BE49-F238E27FC236}">
              <a16:creationId xmlns:a16="http://schemas.microsoft.com/office/drawing/2014/main" id="{71B5B08A-630E-42E6-ACA5-2836C0CD3011}"/>
            </a:ext>
          </a:extLst>
        </xdr:cNvPr>
        <xdr:cNvSpPr txBox="1"/>
      </xdr:nvSpPr>
      <xdr:spPr>
        <a:xfrm>
          <a:off x="17001567" y="1682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84948</xdr:rowOff>
    </xdr:from>
    <xdr:ext cx="469744" cy="259045"/>
    <xdr:sp macro="" textlink="">
      <xdr:nvSpPr>
        <xdr:cNvPr id="956" name="n_4mainValue【庁舎】&#10;一人当たり面積">
          <a:extLst>
            <a:ext uri="{FF2B5EF4-FFF2-40B4-BE49-F238E27FC236}">
              <a16:creationId xmlns:a16="http://schemas.microsoft.com/office/drawing/2014/main" id="{CA3FFED9-5F66-4A66-94FF-44D133883177}"/>
            </a:ext>
          </a:extLst>
        </xdr:cNvPr>
        <xdr:cNvSpPr txBox="1"/>
      </xdr:nvSpPr>
      <xdr:spPr>
        <a:xfrm>
          <a:off x="16226867" y="1684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35EADD2D-D3F8-4C30-B2F6-D3D5BD0F60B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5AE1411E-E378-46FF-9751-624F3ABB504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ACC7BE0E-0849-4642-BAB1-499CF0A179C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latinLnBrk="1"/>
          <a:r>
            <a:rPr lang="ja-JP" altLang="en-US" sz="1100" u="none">
              <a:solidFill>
                <a:schemeClr val="dk1"/>
              </a:solidFill>
              <a:effectLst/>
              <a:latin typeface="+mn-lt"/>
              <a:ea typeface="+mn-ea"/>
              <a:cs typeface="+mn-cs"/>
            </a:rPr>
            <a:t>　</a:t>
          </a:r>
          <a:r>
            <a:rPr lang="ja-JP" altLang="ja-JP" sz="1100" u="none">
              <a:solidFill>
                <a:schemeClr val="dk1"/>
              </a:solidFill>
              <a:effectLst/>
              <a:latin typeface="+mn-lt"/>
              <a:ea typeface="+mn-ea"/>
              <a:cs typeface="+mn-cs"/>
            </a:rPr>
            <a:t>平成</a:t>
          </a:r>
          <a:r>
            <a:rPr lang="en-US" altLang="ja-JP" sz="1100" u="none">
              <a:solidFill>
                <a:schemeClr val="dk1"/>
              </a:solidFill>
              <a:effectLst/>
              <a:latin typeface="+mn-lt"/>
              <a:ea typeface="+mn-ea"/>
              <a:cs typeface="+mn-cs"/>
            </a:rPr>
            <a:t>30</a:t>
          </a:r>
          <a:r>
            <a:rPr lang="ja-JP" altLang="ja-JP" sz="1100" u="none">
              <a:solidFill>
                <a:schemeClr val="dk1"/>
              </a:solidFill>
              <a:effectLst/>
              <a:latin typeface="+mn-lt"/>
              <a:ea typeface="+mn-ea"/>
              <a:cs typeface="+mn-cs"/>
            </a:rPr>
            <a:t>年度に市民交流施設、令和２年度に新焼却処分場が完成したことや固定資産情報に漏れがあった福祉施設を整理したことにより、一般廃棄物処理施設、福祉施設及び市民会館においては、類似団体と比較して有形固定資産減価償却率が低くなっている。</a:t>
          </a:r>
        </a:p>
        <a:p>
          <a:r>
            <a:rPr lang="ja-JP" altLang="en-US" sz="1100" u="none">
              <a:solidFill>
                <a:schemeClr val="dk1"/>
              </a:solidFill>
              <a:effectLst/>
              <a:latin typeface="+mn-lt"/>
              <a:ea typeface="+mn-ea"/>
              <a:cs typeface="+mn-cs"/>
            </a:rPr>
            <a:t>　</a:t>
          </a:r>
          <a:r>
            <a:rPr lang="ja-JP" altLang="ja-JP" sz="1100" u="none">
              <a:solidFill>
                <a:schemeClr val="dk1"/>
              </a:solidFill>
              <a:effectLst/>
              <a:latin typeface="+mn-lt"/>
              <a:ea typeface="+mn-ea"/>
              <a:cs typeface="+mn-cs"/>
            </a:rPr>
            <a:t>しかし、その他のほとんどの施設で類似団体と比較して有形固定資産減価償却率が高くなっているため、公共施設等総合管理計画に基づく、中長期的な視点で施設の集約化や複合化、長寿命化等を計画的に行い、財政負担の軽減、平準化を図る。</a:t>
          </a:r>
          <a:endParaRPr kumimoji="1" lang="ja-JP" altLang="en-US" sz="1300" u="none">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9D9DF9D-5C90-4CD4-8A6A-0A13D0BF95A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BA4CCDD-E4AB-4F0E-88CC-85646ED943CA}"/>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5B9129F-77D7-41BD-A20D-6B9F8714312C}"/>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4F5E59F-E51C-4A0E-8F32-68B37632B817}"/>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C238680-03D8-4745-948D-C5CB542D45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0CB004A-15B7-4B84-A151-7F8CE4234A9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9B15255-878B-4948-854E-DDC5852A9B1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D1933F8-A211-4F0B-86C7-0EA7A634700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8369DC9-364C-415F-9459-5C981AF86BD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8FBB5A7-5BCF-4645-9BF2-1A82069EE5B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18,914
18,764
134.28
14,060,930
13,526,604
530,647
6,609,324
11,651,977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E2711D9-2752-4350-B49E-238AA12C0ECA}"/>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F72AC31-7656-4B45-8A20-C59F39B806F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9509267-8784-470A-8A16-18C7678255A1}"/>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DC356E7-042C-4325-9322-9F020C840C2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B74AC9F-3348-4845-B681-A734AECF4FB5}"/>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F52242C-14E0-428F-A560-270E6E0C33B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40FE0C6-AE9E-40C7-A838-A8B7C4D59DA6}"/>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A920CF77-29F3-48E0-ABA7-B4CF9FE5942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FED4112-60EC-40F1-AAA2-79757A6B591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241E9CB-DABF-4558-A11A-3917F09D80E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A999735-B395-4B57-9FF0-19D5F869B10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9887CAA-E7CF-4020-B4B4-E4E3CC06EFC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62E36FE-5834-4214-84F3-958591C128B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A528933-0631-48E8-99C3-050AA2D4F4A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1FD8D17-53ED-49F6-A9D9-B4D3DCDD5F9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18D5299-5BEF-49DF-AB47-7CBD951ADAB4}"/>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A2DE645-BD7D-48A1-A973-39A694743B1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7DAA8BF-9EED-4E53-91DA-F34A0D308929}"/>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DF1D8F9-0428-442C-9AB6-960F97A40DD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CC6E75F-EF39-4BD7-80C4-3AE9B77A493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E022CD4D-F217-4CBA-B10D-1C5D8F26E10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1AF56B61-594B-4132-AA1C-D031A06BBC6A}"/>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ED255C1-85CB-4A55-8751-9DC7ACA71229}"/>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1E6B2FF1-6607-48A7-9C3A-78CCE96FBBEB}"/>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F989D0E-E4CC-4995-9153-D2B5732F415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2691285-7EBB-441D-995C-14179BD30AE9}"/>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CAE7A6C-59B5-4BC1-B8C8-1AE2F678F9F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D756615-14DF-4E17-A326-3D8B849B19A4}"/>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2C8BDED-1428-4B46-8465-DFB71E9AB3C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665F5C3-E062-4191-9AEB-E0B9A988C6E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4C33B3F-BB4C-4A9D-B6EC-F8EC3D492D9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1FCF6DE-743F-4C93-A310-F0BF15412DB5}"/>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3D109CF-B0A1-4306-8BCE-43870251ABF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D1554CB-DF55-4B19-8AD4-8FBBFABB63A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85050DE-5E94-43D8-9464-F93C9B01175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30BA0FE-C59C-4387-BF6E-829CFC68648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77C1158-4EAA-432D-A6A2-DC1EB7D0C101}"/>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及び令和４年度において普通交付税の再算定があり、臨時経済対策費の創設等により基準財政需要額が増加したことで単年度財政力指数は減少しているが、全体としては前年度と同ポイント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税などの自主財源が乏しく、地方交付税等への依存度が高い財政構造であることから、今後も行財政改革による歳出抑制を図るとともに、市税の徴収率の向上やふるさと納税の推進等による歳入確保を図りながら、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5D74B6F4-47D1-4D51-8EE9-6A1071FA815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3F63D461-D932-4C5E-852C-AB3F73DFC8C4}"/>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A99C24B1-45BB-4B28-BD65-C0A5470DB84A}"/>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C6617FB1-92A8-4868-A06D-1CB432863B37}"/>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C29C25FF-7E2C-46C9-AF30-3D066CEA0054}"/>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EF845662-63DF-4249-AE61-51FCE462406B}"/>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70CE8932-8211-452F-9392-322BAADA9627}"/>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EC82D8C4-AB67-41AF-9173-C62B9122ABC1}"/>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F091C6EF-3F2C-40A2-874C-9605A29964BA}"/>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B678D28-1F81-4201-BF51-7AE7013A83D6}"/>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877E54D6-3EE3-4D4A-87DB-EEBAF5F125D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535F3231-3F0D-470B-9BFB-3E16E1F047F2}"/>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2E213B93-EEDF-4121-81AA-BD5E28BE3D0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6E0CB66D-29BB-4032-B5B6-E4C1BA52CAEB}"/>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1926674F-64B1-453C-928C-7A459E7B7646}"/>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D53DEEE-D403-4714-8E9E-254E28E940F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4E979044-9494-4B85-8946-A164EE559EEB}"/>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5A435696-50EA-4ACB-A20D-0D67A12BB652}"/>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AAE403A2-A579-4E27-8E3F-038B2C803475}"/>
            </a:ext>
          </a:extLst>
        </xdr:cNvPr>
        <xdr:cNvCxnSpPr/>
      </xdr:nvCxnSpPr>
      <xdr:spPr>
        <a:xfrm>
          <a:off x="4114800" y="732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A8518CD-0FEB-4CB0-A69D-3E937784857A}"/>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3D9F716C-330E-4BBA-933A-0D4934514527}"/>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C543C44B-BC86-405C-B5D4-B032AAD632D3}"/>
            </a:ext>
          </a:extLst>
        </xdr:cNvPr>
        <xdr:cNvCxnSpPr/>
      </xdr:nvCxnSpPr>
      <xdr:spPr>
        <a:xfrm>
          <a:off x="3225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C28F2D27-E6E4-4AE6-BAF6-6D11FEA3009F}"/>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12485C80-ADC0-49B3-94EB-86D694CECCEE}"/>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97790</xdr:rowOff>
    </xdr:to>
    <xdr:cxnSp macro="">
      <xdr:nvCxnSpPr>
        <xdr:cNvPr id="73" name="直線コネクタ 72">
          <a:extLst>
            <a:ext uri="{FF2B5EF4-FFF2-40B4-BE49-F238E27FC236}">
              <a16:creationId xmlns:a16="http://schemas.microsoft.com/office/drawing/2014/main" id="{C009E530-7C5B-404D-B3DD-34D93B0D1895}"/>
            </a:ext>
          </a:extLst>
        </xdr:cNvPr>
        <xdr:cNvCxnSpPr/>
      </xdr:nvCxnSpPr>
      <xdr:spPr>
        <a:xfrm>
          <a:off x="2336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525384CE-BEBD-408B-AEEF-B4EDC7A4656B}"/>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C157F120-C033-4D41-A1F7-009A0419CA4D}"/>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97790</xdr:rowOff>
    </xdr:to>
    <xdr:cxnSp macro="">
      <xdr:nvCxnSpPr>
        <xdr:cNvPr id="76" name="直線コネクタ 75">
          <a:extLst>
            <a:ext uri="{FF2B5EF4-FFF2-40B4-BE49-F238E27FC236}">
              <a16:creationId xmlns:a16="http://schemas.microsoft.com/office/drawing/2014/main" id="{194B2559-A4CB-46BC-9F34-B2B5B0906ACB}"/>
            </a:ext>
          </a:extLst>
        </xdr:cNvPr>
        <xdr:cNvCxnSpPr/>
      </xdr:nvCxnSpPr>
      <xdr:spPr>
        <a:xfrm>
          <a:off x="1447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BE3EF4DE-C128-409D-ADE6-992720A8469D}"/>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92090647-DC21-4EAA-8107-90B2FF070FEF}"/>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8FE9D3F7-0979-4C5F-B07B-4424D5E7A212}"/>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56DCD13-7B78-4172-95C5-29BBA74841D8}"/>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D22C1B01-54F2-4B6A-907A-F62EDA123C7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CEE1B8D9-DEAA-470F-A076-98B015454C1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2D931D38-3C08-45D0-AB69-1F85DE6A7D9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2647792-6511-4D86-AECF-337DFA4434F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42987D5-5B94-46A8-AC4E-54645CA18C2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15DF097F-BEAE-42C3-8754-DA0CC739CA57}"/>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B251B2DD-B941-4D62-8A14-CDEC4A0EEBFD}"/>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FB2AE82E-8499-421A-8119-81A6342CA25C}"/>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FC720C08-C677-4BE6-A0F8-5E8C25ADD228}"/>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a:extLst>
            <a:ext uri="{FF2B5EF4-FFF2-40B4-BE49-F238E27FC236}">
              <a16:creationId xmlns:a16="http://schemas.microsoft.com/office/drawing/2014/main" id="{A7B82009-F854-4D89-85CA-ABC03567267D}"/>
            </a:ext>
          </a:extLst>
        </xdr:cNvPr>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a:extLst>
            <a:ext uri="{FF2B5EF4-FFF2-40B4-BE49-F238E27FC236}">
              <a16:creationId xmlns:a16="http://schemas.microsoft.com/office/drawing/2014/main" id="{A4BB0FF3-F776-43F9-90FE-3F75245F0345}"/>
            </a:ext>
          </a:extLst>
        </xdr:cNvPr>
        <xdr:cNvSpPr txBox="1"/>
      </xdr:nvSpPr>
      <xdr:spPr>
        <a:xfrm>
          <a:off x="2844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a:extLst>
            <a:ext uri="{FF2B5EF4-FFF2-40B4-BE49-F238E27FC236}">
              <a16:creationId xmlns:a16="http://schemas.microsoft.com/office/drawing/2014/main" id="{61DD7A15-42E0-43D0-838A-1A04E323B37C}"/>
            </a:ext>
          </a:extLst>
        </xdr:cNvPr>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a:extLst>
            <a:ext uri="{FF2B5EF4-FFF2-40B4-BE49-F238E27FC236}">
              <a16:creationId xmlns:a16="http://schemas.microsoft.com/office/drawing/2014/main" id="{7B7D081F-ED84-453E-9DA3-EB36976ABF21}"/>
            </a:ext>
          </a:extLst>
        </xdr:cNvPr>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a:extLst>
            <a:ext uri="{FF2B5EF4-FFF2-40B4-BE49-F238E27FC236}">
              <a16:creationId xmlns:a16="http://schemas.microsoft.com/office/drawing/2014/main" id="{B35EB31E-53AF-49E7-B25E-313E8F83B44E}"/>
            </a:ext>
          </a:extLst>
        </xdr:cNvPr>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a:extLst>
            <a:ext uri="{FF2B5EF4-FFF2-40B4-BE49-F238E27FC236}">
              <a16:creationId xmlns:a16="http://schemas.microsoft.com/office/drawing/2014/main" id="{FE8E6D7A-675B-4FCD-A01B-57F154CDD560}"/>
            </a:ext>
          </a:extLst>
        </xdr:cNvPr>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B3E49291-15A7-4D91-9C91-9BF5B027381B}"/>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2CB95CC2-9108-48F9-B284-DB9314F0CBD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25F6843D-2571-4FEE-AD4F-CC04EB79EEC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1124292B-44C3-42D3-85A1-C085EBA9C98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F1E57C77-B502-4C2C-BF7C-2E061251F5F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CED2E75C-1E74-417D-A46E-389206179F9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95939527-C22E-437E-9875-A7DC8B85C025}"/>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4F41F7E4-0230-4CC6-ACEB-1E3A27801AC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5622D56E-337B-48A5-A096-A96C69D6663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186B7707-8892-445B-B0BC-720EADA6121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3BD37F1A-D7D8-417B-B23E-C3751F3AF22B}"/>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BEE7B5AA-7A51-4587-8536-D1637BF21A1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CA4780C1-C744-4553-905F-19565BD2CDA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や臨時財政対策債の減により経常一般財源が減少したことに加え、歳出においてふるさと納税に係る補助費等や一部事務組合負担金など経常経費に要する一般経費が増加したことにより、全体として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値、類似団体内平均値は上回り、依然として高い水準にあり，今後は近年の大型事業に伴う公債費の増も見込まれることから、引き続き、地方税をはじめとする自主財源の確保を図るとともに、行財政改革による事務事業の見直しを行い，経常経費の節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124810C6-0B25-4B05-B403-EA00698ED5E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6D75ED43-9B4F-4C74-9CA9-0E36D36C173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C3E12118-FBC4-4CB9-8D63-D5D7834A094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4826810D-8BF4-4C19-9593-DDE242563989}"/>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BFC1DF12-6376-4200-BA77-EDC1CB5611C6}"/>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58F4B081-59B2-4401-989D-057F84D0ED5B}"/>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5314B93B-FD23-408F-9E3E-7E431926C0D6}"/>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50C6CC2-9EA8-48D3-8606-E64BCEF15CD8}"/>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44555F4-4C8F-45F1-A9C9-0242341E509B}"/>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BE4557A3-3FBD-4DC1-9786-E8481AFC5F99}"/>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EBF5FE03-E034-4B20-A191-5E62B129E3FF}"/>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E825FA69-FD69-4E91-B839-FE3DB056F7F3}"/>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F6E6988C-41F2-4399-AAF8-227CB7982B01}"/>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D59F6448-4015-45F4-93B0-79E5918DD951}"/>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F5D7EEF9-D708-486F-9D53-5B34F646CA76}"/>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5B588577-BC83-4BE1-A559-E867601C7BD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29044265-F3E3-4BA2-84D5-4F3BE7E3BD4F}"/>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EC5E27C5-7FDC-4301-91B0-29BF7CA2F6B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9205FA09-2274-4C70-8AB2-C8778BFFEEB7}"/>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DF7B22B-F4AC-4C7B-A28B-C5F4FF18C9E8}"/>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FF04C0FF-04A3-452F-B9A1-57CFB3879BF3}"/>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C4DBEE3D-E1CD-4DE6-B81E-3E84DA114BBD}"/>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DD5790D8-E476-49FE-9F79-9779186E7E1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10704</xdr:rowOff>
    </xdr:from>
    <xdr:to>
      <xdr:col>23</xdr:col>
      <xdr:colOff>133350</xdr:colOff>
      <xdr:row>60</xdr:row>
      <xdr:rowOff>84001</xdr:rowOff>
    </xdr:to>
    <xdr:cxnSp macro="">
      <xdr:nvCxnSpPr>
        <xdr:cNvPr id="132" name="直線コネクタ 131">
          <a:extLst>
            <a:ext uri="{FF2B5EF4-FFF2-40B4-BE49-F238E27FC236}">
              <a16:creationId xmlns:a16="http://schemas.microsoft.com/office/drawing/2014/main" id="{A566E2F1-9B91-4868-857A-B7CFBD03B46D}"/>
            </a:ext>
          </a:extLst>
        </xdr:cNvPr>
        <xdr:cNvCxnSpPr/>
      </xdr:nvCxnSpPr>
      <xdr:spPr>
        <a:xfrm>
          <a:off x="4114800" y="10126254"/>
          <a:ext cx="8382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BE31BFB5-D0A6-4DCE-A29C-01AAF0AC703D}"/>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75490862-9250-426E-B9AF-935894D0D71F}"/>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10704</xdr:rowOff>
    </xdr:from>
    <xdr:to>
      <xdr:col>19</xdr:col>
      <xdr:colOff>133350</xdr:colOff>
      <xdr:row>59</xdr:row>
      <xdr:rowOff>103777</xdr:rowOff>
    </xdr:to>
    <xdr:cxnSp macro="">
      <xdr:nvCxnSpPr>
        <xdr:cNvPr id="135" name="直線コネクタ 134">
          <a:extLst>
            <a:ext uri="{FF2B5EF4-FFF2-40B4-BE49-F238E27FC236}">
              <a16:creationId xmlns:a16="http://schemas.microsoft.com/office/drawing/2014/main" id="{CD928828-049D-4CAC-9B96-A563A51CC5F8}"/>
            </a:ext>
          </a:extLst>
        </xdr:cNvPr>
        <xdr:cNvCxnSpPr/>
      </xdr:nvCxnSpPr>
      <xdr:spPr>
        <a:xfrm flipV="1">
          <a:off x="3225800" y="1012625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3169D698-47E0-4C07-BBBD-1438E5901E4B}"/>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BD75C88C-E408-43D4-A5F5-E619939E50B9}"/>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103777</xdr:rowOff>
    </xdr:from>
    <xdr:to>
      <xdr:col>15</xdr:col>
      <xdr:colOff>82550</xdr:colOff>
      <xdr:row>60</xdr:row>
      <xdr:rowOff>80554</xdr:rowOff>
    </xdr:to>
    <xdr:cxnSp macro="">
      <xdr:nvCxnSpPr>
        <xdr:cNvPr id="138" name="直線コネクタ 137">
          <a:extLst>
            <a:ext uri="{FF2B5EF4-FFF2-40B4-BE49-F238E27FC236}">
              <a16:creationId xmlns:a16="http://schemas.microsoft.com/office/drawing/2014/main" id="{23EE7EE5-8D2A-4AB1-AB00-021ED19FA5D4}"/>
            </a:ext>
          </a:extLst>
        </xdr:cNvPr>
        <xdr:cNvCxnSpPr/>
      </xdr:nvCxnSpPr>
      <xdr:spPr>
        <a:xfrm flipV="1">
          <a:off x="2336800" y="10219327"/>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6E40BE89-9AF8-4802-B759-E1AF31257838}"/>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6B583E85-BA7F-422A-BBFE-E4ADE038F5BF}"/>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70213</xdr:rowOff>
    </xdr:from>
    <xdr:to>
      <xdr:col>11</xdr:col>
      <xdr:colOff>31750</xdr:colOff>
      <xdr:row>60</xdr:row>
      <xdr:rowOff>80554</xdr:rowOff>
    </xdr:to>
    <xdr:cxnSp macro="">
      <xdr:nvCxnSpPr>
        <xdr:cNvPr id="141" name="直線コネクタ 140">
          <a:extLst>
            <a:ext uri="{FF2B5EF4-FFF2-40B4-BE49-F238E27FC236}">
              <a16:creationId xmlns:a16="http://schemas.microsoft.com/office/drawing/2014/main" id="{225BFC40-64F6-46BC-9D9A-AC7A2D93EF11}"/>
            </a:ext>
          </a:extLst>
        </xdr:cNvPr>
        <xdr:cNvCxnSpPr/>
      </xdr:nvCxnSpPr>
      <xdr:spPr>
        <a:xfrm>
          <a:off x="1447800" y="1035721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AD167FDE-91A3-4D78-A654-66B9F67FF4F2}"/>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2DA18CF0-03DB-43B0-B784-0737385A7724}"/>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699A58-4B83-476E-9932-91F6280C3727}"/>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0305F958-5BAB-4BDC-81D3-32C1C299FF99}"/>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222EE27A-937F-4B2A-9DB7-20CE8426F4BE}"/>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87013E4-FE27-4A8D-B897-352549488FE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4B944B3-01E0-47EF-9E53-C987EC4F921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9604579-4D73-4F74-A918-DE8BAABD866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05CD521-FE38-4D0F-98D2-EB545E59690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33201</xdr:rowOff>
    </xdr:from>
    <xdr:to>
      <xdr:col>23</xdr:col>
      <xdr:colOff>184150</xdr:colOff>
      <xdr:row>60</xdr:row>
      <xdr:rowOff>134801</xdr:rowOff>
    </xdr:to>
    <xdr:sp macro="" textlink="">
      <xdr:nvSpPr>
        <xdr:cNvPr id="151" name="楕円 150">
          <a:extLst>
            <a:ext uri="{FF2B5EF4-FFF2-40B4-BE49-F238E27FC236}">
              <a16:creationId xmlns:a16="http://schemas.microsoft.com/office/drawing/2014/main" id="{47020204-8549-4722-9F30-38EB0661E1B5}"/>
            </a:ext>
          </a:extLst>
        </xdr:cNvPr>
        <xdr:cNvSpPr/>
      </xdr:nvSpPr>
      <xdr:spPr>
        <a:xfrm>
          <a:off x="49022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5278</xdr:rowOff>
    </xdr:from>
    <xdr:ext cx="762000" cy="259045"/>
    <xdr:sp macro="" textlink="">
      <xdr:nvSpPr>
        <xdr:cNvPr id="152" name="財政構造の弾力性該当値テキスト">
          <a:extLst>
            <a:ext uri="{FF2B5EF4-FFF2-40B4-BE49-F238E27FC236}">
              <a16:creationId xmlns:a16="http://schemas.microsoft.com/office/drawing/2014/main" id="{F016C597-6E08-4A72-8D31-87BB7A2B4608}"/>
            </a:ext>
          </a:extLst>
        </xdr:cNvPr>
        <xdr:cNvSpPr txBox="1"/>
      </xdr:nvSpPr>
      <xdr:spPr>
        <a:xfrm>
          <a:off x="5041900" y="1029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131354</xdr:rowOff>
    </xdr:from>
    <xdr:to>
      <xdr:col>19</xdr:col>
      <xdr:colOff>184150</xdr:colOff>
      <xdr:row>59</xdr:row>
      <xdr:rowOff>61504</xdr:rowOff>
    </xdr:to>
    <xdr:sp macro="" textlink="">
      <xdr:nvSpPr>
        <xdr:cNvPr id="153" name="楕円 152">
          <a:extLst>
            <a:ext uri="{FF2B5EF4-FFF2-40B4-BE49-F238E27FC236}">
              <a16:creationId xmlns:a16="http://schemas.microsoft.com/office/drawing/2014/main" id="{52C5A636-DCA8-46CB-B53A-25EC80CC9435}"/>
            </a:ext>
          </a:extLst>
        </xdr:cNvPr>
        <xdr:cNvSpPr/>
      </xdr:nvSpPr>
      <xdr:spPr>
        <a:xfrm>
          <a:off x="4064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71681</xdr:rowOff>
    </xdr:from>
    <xdr:ext cx="736600" cy="259045"/>
    <xdr:sp macro="" textlink="">
      <xdr:nvSpPr>
        <xdr:cNvPr id="154" name="テキスト ボックス 153">
          <a:extLst>
            <a:ext uri="{FF2B5EF4-FFF2-40B4-BE49-F238E27FC236}">
              <a16:creationId xmlns:a16="http://schemas.microsoft.com/office/drawing/2014/main" id="{77621414-9ECD-49C3-80AB-8CD2CA14F314}"/>
            </a:ext>
          </a:extLst>
        </xdr:cNvPr>
        <xdr:cNvSpPr txBox="1"/>
      </xdr:nvSpPr>
      <xdr:spPr>
        <a:xfrm>
          <a:off x="3733800" y="984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52977</xdr:rowOff>
    </xdr:from>
    <xdr:to>
      <xdr:col>15</xdr:col>
      <xdr:colOff>133350</xdr:colOff>
      <xdr:row>59</xdr:row>
      <xdr:rowOff>154577</xdr:rowOff>
    </xdr:to>
    <xdr:sp macro="" textlink="">
      <xdr:nvSpPr>
        <xdr:cNvPr id="155" name="楕円 154">
          <a:extLst>
            <a:ext uri="{FF2B5EF4-FFF2-40B4-BE49-F238E27FC236}">
              <a16:creationId xmlns:a16="http://schemas.microsoft.com/office/drawing/2014/main" id="{83E72375-4179-449E-B3E5-AE81B71EAD33}"/>
            </a:ext>
          </a:extLst>
        </xdr:cNvPr>
        <xdr:cNvSpPr/>
      </xdr:nvSpPr>
      <xdr:spPr>
        <a:xfrm>
          <a:off x="3175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164754</xdr:rowOff>
    </xdr:from>
    <xdr:ext cx="762000" cy="259045"/>
    <xdr:sp macro="" textlink="">
      <xdr:nvSpPr>
        <xdr:cNvPr id="156" name="テキスト ボックス 155">
          <a:extLst>
            <a:ext uri="{FF2B5EF4-FFF2-40B4-BE49-F238E27FC236}">
              <a16:creationId xmlns:a16="http://schemas.microsoft.com/office/drawing/2014/main" id="{205D3004-41E3-41C3-AE5A-19B6F7C82AED}"/>
            </a:ext>
          </a:extLst>
        </xdr:cNvPr>
        <xdr:cNvSpPr txBox="1"/>
      </xdr:nvSpPr>
      <xdr:spPr>
        <a:xfrm>
          <a:off x="2844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29754</xdr:rowOff>
    </xdr:from>
    <xdr:to>
      <xdr:col>11</xdr:col>
      <xdr:colOff>82550</xdr:colOff>
      <xdr:row>60</xdr:row>
      <xdr:rowOff>131354</xdr:rowOff>
    </xdr:to>
    <xdr:sp macro="" textlink="">
      <xdr:nvSpPr>
        <xdr:cNvPr id="157" name="楕円 156">
          <a:extLst>
            <a:ext uri="{FF2B5EF4-FFF2-40B4-BE49-F238E27FC236}">
              <a16:creationId xmlns:a16="http://schemas.microsoft.com/office/drawing/2014/main" id="{9445F24A-A272-4480-9E33-141E4969AC0E}"/>
            </a:ext>
          </a:extLst>
        </xdr:cNvPr>
        <xdr:cNvSpPr/>
      </xdr:nvSpPr>
      <xdr:spPr>
        <a:xfrm>
          <a:off x="2286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141531</xdr:rowOff>
    </xdr:from>
    <xdr:ext cx="762000" cy="259045"/>
    <xdr:sp macro="" textlink="">
      <xdr:nvSpPr>
        <xdr:cNvPr id="158" name="テキスト ボックス 157">
          <a:extLst>
            <a:ext uri="{FF2B5EF4-FFF2-40B4-BE49-F238E27FC236}">
              <a16:creationId xmlns:a16="http://schemas.microsoft.com/office/drawing/2014/main" id="{0CAE1C58-7BAE-46D5-9866-C551322297DC}"/>
            </a:ext>
          </a:extLst>
        </xdr:cNvPr>
        <xdr:cNvSpPr txBox="1"/>
      </xdr:nvSpPr>
      <xdr:spPr>
        <a:xfrm>
          <a:off x="1955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19413</xdr:rowOff>
    </xdr:from>
    <xdr:to>
      <xdr:col>7</xdr:col>
      <xdr:colOff>31750</xdr:colOff>
      <xdr:row>60</xdr:row>
      <xdr:rowOff>121013</xdr:rowOff>
    </xdr:to>
    <xdr:sp macro="" textlink="">
      <xdr:nvSpPr>
        <xdr:cNvPr id="159" name="楕円 158">
          <a:extLst>
            <a:ext uri="{FF2B5EF4-FFF2-40B4-BE49-F238E27FC236}">
              <a16:creationId xmlns:a16="http://schemas.microsoft.com/office/drawing/2014/main" id="{F025B9FF-C235-41EC-BA4F-8303C1ABAEBF}"/>
            </a:ext>
          </a:extLst>
        </xdr:cNvPr>
        <xdr:cNvSpPr/>
      </xdr:nvSpPr>
      <xdr:spPr>
        <a:xfrm>
          <a:off x="1397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131190</xdr:rowOff>
    </xdr:from>
    <xdr:ext cx="762000" cy="259045"/>
    <xdr:sp macro="" textlink="">
      <xdr:nvSpPr>
        <xdr:cNvPr id="160" name="テキスト ボックス 159">
          <a:extLst>
            <a:ext uri="{FF2B5EF4-FFF2-40B4-BE49-F238E27FC236}">
              <a16:creationId xmlns:a16="http://schemas.microsoft.com/office/drawing/2014/main" id="{2212427E-2BC8-4C26-9488-E1377D153129}"/>
            </a:ext>
          </a:extLst>
        </xdr:cNvPr>
        <xdr:cNvSpPr txBox="1"/>
      </xdr:nvSpPr>
      <xdr:spPr>
        <a:xfrm>
          <a:off x="1066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AE8A35C6-38B3-457F-B261-D61412315CE2}"/>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F5A48465-8215-4E28-ABAC-5A3A14CBE269}"/>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4732D1F1-D122-4BB6-9DE4-72E1BF350D7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419F373B-E608-4DB7-8BA9-A26E211C685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E38C12C7-65D9-4E5B-9CC3-FC34E1AF6301}"/>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288EDDFC-AEA2-4223-8CD6-C5C6BD5FCC5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C707B614-8D33-442B-AA6A-F4E4FD22988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2DA7A1A1-1A9B-48FB-9F73-517004F0825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34B2CEEA-201A-433D-A33A-9E4E0AF7520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F78BDC7D-B7F7-4453-AF74-0425ECF4783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4F117B64-1100-44A1-A415-B804170D3A0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DB5F23E0-E398-46C8-8C80-D960C9661EF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550A37D0-A660-447C-8B9A-703D8A087029}"/>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旧国民宿舎施設解体事業等の完了によって昨年度と比較して人口一人当たりの決算額は減少したが、全国平均値及び鹿児島県平均値を上回っている状況であるため、今後も行財政改革の推進により歳出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299740ED-8F14-44BC-B078-B6B95966227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1B998384-DB18-4F50-BF56-16A0A113D42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1B15511C-0695-4DA3-9277-46BEEFF57E4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F8D9E303-A7A6-4A7E-AA5C-2E2484507D3F}"/>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BF773B2A-098B-4FBE-BB7D-E090B338054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9C55FADE-4E8C-48EA-9366-DC6171A2441E}"/>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1AB9A8CE-0B22-427E-8F10-1003547F9169}"/>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8AC51EB6-F6AB-4A3B-B1F0-F758EA51BB91}"/>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B3C5997D-12A1-4A6E-8B33-7533ABFADFD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837C092D-0454-420B-B98F-22518AA60685}"/>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52A44C68-8F3F-48E4-8308-DB8FC4746234}"/>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81F56CF8-4F9A-4DC4-805B-1FEFEE9B0568}"/>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7A832D93-92B0-4DFD-8EAD-4FCF0749BC56}"/>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8EE9A205-94CF-403D-87AB-3F03B117B2C4}"/>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8AADAC18-F3EE-4A8E-A620-FCEB6C0DC82D}"/>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40A160B1-05B2-48C0-8F1D-C1511E71088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F10E7AC6-F010-4C6F-8F43-DA4F2506EDD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AD358500-2E5C-4273-B640-3478F8E2D97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D5124D2B-4D2F-4D1C-97D7-91120A8615C4}"/>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D33BDD45-D461-447E-B42D-4ABDB4AB93FF}"/>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628679C4-6518-41E1-9532-BCFBEB5BE912}"/>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494C47CA-6A50-4AA0-86AC-FD85A949E569}"/>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160998</xdr:rowOff>
    </xdr:from>
    <xdr:to>
      <xdr:col>23</xdr:col>
      <xdr:colOff>133350</xdr:colOff>
      <xdr:row>82</xdr:row>
      <xdr:rowOff>3487</xdr:rowOff>
    </xdr:to>
    <xdr:cxnSp macro="">
      <xdr:nvCxnSpPr>
        <xdr:cNvPr id="196" name="直線コネクタ 195">
          <a:extLst>
            <a:ext uri="{FF2B5EF4-FFF2-40B4-BE49-F238E27FC236}">
              <a16:creationId xmlns:a16="http://schemas.microsoft.com/office/drawing/2014/main" id="{44957830-9D2B-4521-8F60-A4DA044E2E64}"/>
            </a:ext>
          </a:extLst>
        </xdr:cNvPr>
        <xdr:cNvCxnSpPr/>
      </xdr:nvCxnSpPr>
      <xdr:spPr>
        <a:xfrm flipV="1">
          <a:off x="4114800" y="14048448"/>
          <a:ext cx="838200" cy="1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145775</xdr:rowOff>
    </xdr:from>
    <xdr:ext cx="762000" cy="259045"/>
    <xdr:sp macro="" textlink="">
      <xdr:nvSpPr>
        <xdr:cNvPr id="197" name="人件費・物件費等の状況平均値テキスト">
          <a:extLst>
            <a:ext uri="{FF2B5EF4-FFF2-40B4-BE49-F238E27FC236}">
              <a16:creationId xmlns:a16="http://schemas.microsoft.com/office/drawing/2014/main" id="{2EB09237-FFBA-45E4-A52A-1195854D5AFB}"/>
            </a:ext>
          </a:extLst>
        </xdr:cNvPr>
        <xdr:cNvSpPr txBox="1"/>
      </xdr:nvSpPr>
      <xdr:spPr>
        <a:xfrm>
          <a:off x="5041900" y="1403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5196F007-EFA5-42D2-8E7A-C6B7D1A55CD9}"/>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135719</xdr:rowOff>
    </xdr:from>
    <xdr:to>
      <xdr:col>19</xdr:col>
      <xdr:colOff>133350</xdr:colOff>
      <xdr:row>82</xdr:row>
      <xdr:rowOff>3487</xdr:rowOff>
    </xdr:to>
    <xdr:cxnSp macro="">
      <xdr:nvCxnSpPr>
        <xdr:cNvPr id="199" name="直線コネクタ 198">
          <a:extLst>
            <a:ext uri="{FF2B5EF4-FFF2-40B4-BE49-F238E27FC236}">
              <a16:creationId xmlns:a16="http://schemas.microsoft.com/office/drawing/2014/main" id="{24BD669C-F278-4F20-B90A-3DBBC2A1FE88}"/>
            </a:ext>
          </a:extLst>
        </xdr:cNvPr>
        <xdr:cNvCxnSpPr/>
      </xdr:nvCxnSpPr>
      <xdr:spPr>
        <a:xfrm>
          <a:off x="3225800" y="14023169"/>
          <a:ext cx="889000" cy="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AEF92B37-CF1D-4196-B06E-2B71B2114298}"/>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0C2D5789-9ECF-472A-BAE1-E47736F3FFF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106911</xdr:rowOff>
    </xdr:from>
    <xdr:to>
      <xdr:col>15</xdr:col>
      <xdr:colOff>82550</xdr:colOff>
      <xdr:row>81</xdr:row>
      <xdr:rowOff>135719</xdr:rowOff>
    </xdr:to>
    <xdr:cxnSp macro="">
      <xdr:nvCxnSpPr>
        <xdr:cNvPr id="202" name="直線コネクタ 201">
          <a:extLst>
            <a:ext uri="{FF2B5EF4-FFF2-40B4-BE49-F238E27FC236}">
              <a16:creationId xmlns:a16="http://schemas.microsoft.com/office/drawing/2014/main" id="{DAC46067-9C8F-49FC-9E65-403DBF95FE8F}"/>
            </a:ext>
          </a:extLst>
        </xdr:cNvPr>
        <xdr:cNvCxnSpPr/>
      </xdr:nvCxnSpPr>
      <xdr:spPr>
        <a:xfrm>
          <a:off x="2336800" y="13994361"/>
          <a:ext cx="889000" cy="2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753C67DD-0CC0-4133-A139-B00011A4D4BD}"/>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38A759F9-FAED-4F40-8207-5E2E9E67B9F6}"/>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94348</xdr:rowOff>
    </xdr:from>
    <xdr:to>
      <xdr:col>11</xdr:col>
      <xdr:colOff>31750</xdr:colOff>
      <xdr:row>81</xdr:row>
      <xdr:rowOff>106911</xdr:rowOff>
    </xdr:to>
    <xdr:cxnSp macro="">
      <xdr:nvCxnSpPr>
        <xdr:cNvPr id="205" name="直線コネクタ 204">
          <a:extLst>
            <a:ext uri="{FF2B5EF4-FFF2-40B4-BE49-F238E27FC236}">
              <a16:creationId xmlns:a16="http://schemas.microsoft.com/office/drawing/2014/main" id="{B9EFC316-5060-4CBB-9EB0-F46942ACEB1C}"/>
            </a:ext>
          </a:extLst>
        </xdr:cNvPr>
        <xdr:cNvCxnSpPr/>
      </xdr:nvCxnSpPr>
      <xdr:spPr>
        <a:xfrm>
          <a:off x="1447800" y="13981798"/>
          <a:ext cx="8890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3A3F54B0-E610-445D-B2BA-505E80A429E5}"/>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86EF4676-1D47-4466-B193-932CE0DF1344}"/>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37AF38CD-499D-4601-B62C-89128819D3E1}"/>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4651C75B-A046-48D7-83EE-5F63035901EF}"/>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42BCE95-7CB4-4694-8A6D-AE188389C299}"/>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459F0949-2643-412C-90CA-00B830DCBF62}"/>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C8DFCAFF-C92D-4E68-9418-EBFBD4EDC69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31E00D8-8941-43CA-8F1D-151CE8C6D98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CC98AF2E-04AC-4823-8FE3-3B5E4618CA4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110198</xdr:rowOff>
    </xdr:from>
    <xdr:to>
      <xdr:col>23</xdr:col>
      <xdr:colOff>184150</xdr:colOff>
      <xdr:row>82</xdr:row>
      <xdr:rowOff>40348</xdr:rowOff>
    </xdr:to>
    <xdr:sp macro="" textlink="">
      <xdr:nvSpPr>
        <xdr:cNvPr id="215" name="楕円 214">
          <a:extLst>
            <a:ext uri="{FF2B5EF4-FFF2-40B4-BE49-F238E27FC236}">
              <a16:creationId xmlns:a16="http://schemas.microsoft.com/office/drawing/2014/main" id="{F53A4B12-7B95-41DD-8F87-694D23886220}"/>
            </a:ext>
          </a:extLst>
        </xdr:cNvPr>
        <xdr:cNvSpPr/>
      </xdr:nvSpPr>
      <xdr:spPr>
        <a:xfrm>
          <a:off x="4902200" y="139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31475</xdr:rowOff>
    </xdr:from>
    <xdr:ext cx="762000" cy="259045"/>
    <xdr:sp macro="" textlink="">
      <xdr:nvSpPr>
        <xdr:cNvPr id="216" name="人件費・物件費等の状況該当値テキスト">
          <a:extLst>
            <a:ext uri="{FF2B5EF4-FFF2-40B4-BE49-F238E27FC236}">
              <a16:creationId xmlns:a16="http://schemas.microsoft.com/office/drawing/2014/main" id="{813125BE-9EC2-48B9-BB3E-A6489F113A19}"/>
            </a:ext>
          </a:extLst>
        </xdr:cNvPr>
        <xdr:cNvSpPr txBox="1"/>
      </xdr:nvSpPr>
      <xdr:spPr>
        <a:xfrm>
          <a:off x="5041900" y="1391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124137</xdr:rowOff>
    </xdr:from>
    <xdr:to>
      <xdr:col>19</xdr:col>
      <xdr:colOff>184150</xdr:colOff>
      <xdr:row>82</xdr:row>
      <xdr:rowOff>54287</xdr:rowOff>
    </xdr:to>
    <xdr:sp macro="" textlink="">
      <xdr:nvSpPr>
        <xdr:cNvPr id="217" name="楕円 216">
          <a:extLst>
            <a:ext uri="{FF2B5EF4-FFF2-40B4-BE49-F238E27FC236}">
              <a16:creationId xmlns:a16="http://schemas.microsoft.com/office/drawing/2014/main" id="{3529BD95-E487-4938-93C1-E7DFA0B8CC69}"/>
            </a:ext>
          </a:extLst>
        </xdr:cNvPr>
        <xdr:cNvSpPr/>
      </xdr:nvSpPr>
      <xdr:spPr>
        <a:xfrm>
          <a:off x="4064000" y="140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64464</xdr:rowOff>
    </xdr:from>
    <xdr:ext cx="736600" cy="259045"/>
    <xdr:sp macro="" textlink="">
      <xdr:nvSpPr>
        <xdr:cNvPr id="218" name="テキスト ボックス 217">
          <a:extLst>
            <a:ext uri="{FF2B5EF4-FFF2-40B4-BE49-F238E27FC236}">
              <a16:creationId xmlns:a16="http://schemas.microsoft.com/office/drawing/2014/main" id="{1C85B1C5-760E-4AE1-BEE8-4AABC5437A81}"/>
            </a:ext>
          </a:extLst>
        </xdr:cNvPr>
        <xdr:cNvSpPr txBox="1"/>
      </xdr:nvSpPr>
      <xdr:spPr>
        <a:xfrm>
          <a:off x="3733800" y="1378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84919</xdr:rowOff>
    </xdr:from>
    <xdr:to>
      <xdr:col>15</xdr:col>
      <xdr:colOff>133350</xdr:colOff>
      <xdr:row>82</xdr:row>
      <xdr:rowOff>15069</xdr:rowOff>
    </xdr:to>
    <xdr:sp macro="" textlink="">
      <xdr:nvSpPr>
        <xdr:cNvPr id="219" name="楕円 218">
          <a:extLst>
            <a:ext uri="{FF2B5EF4-FFF2-40B4-BE49-F238E27FC236}">
              <a16:creationId xmlns:a16="http://schemas.microsoft.com/office/drawing/2014/main" id="{9B6CF4DE-018F-4A8C-89E6-678F3A36D4EC}"/>
            </a:ext>
          </a:extLst>
        </xdr:cNvPr>
        <xdr:cNvSpPr/>
      </xdr:nvSpPr>
      <xdr:spPr>
        <a:xfrm>
          <a:off x="3175000" y="139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25246</xdr:rowOff>
    </xdr:from>
    <xdr:ext cx="762000" cy="259045"/>
    <xdr:sp macro="" textlink="">
      <xdr:nvSpPr>
        <xdr:cNvPr id="220" name="テキスト ボックス 219">
          <a:extLst>
            <a:ext uri="{FF2B5EF4-FFF2-40B4-BE49-F238E27FC236}">
              <a16:creationId xmlns:a16="http://schemas.microsoft.com/office/drawing/2014/main" id="{E521406E-0CDE-4F1E-8450-0623E09CC11D}"/>
            </a:ext>
          </a:extLst>
        </xdr:cNvPr>
        <xdr:cNvSpPr txBox="1"/>
      </xdr:nvSpPr>
      <xdr:spPr>
        <a:xfrm>
          <a:off x="2844800" y="137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56111</xdr:rowOff>
    </xdr:from>
    <xdr:to>
      <xdr:col>11</xdr:col>
      <xdr:colOff>82550</xdr:colOff>
      <xdr:row>81</xdr:row>
      <xdr:rowOff>157711</xdr:rowOff>
    </xdr:to>
    <xdr:sp macro="" textlink="">
      <xdr:nvSpPr>
        <xdr:cNvPr id="221" name="楕円 220">
          <a:extLst>
            <a:ext uri="{FF2B5EF4-FFF2-40B4-BE49-F238E27FC236}">
              <a16:creationId xmlns:a16="http://schemas.microsoft.com/office/drawing/2014/main" id="{D55F178E-92E7-459D-819F-7B4F170D3DB5}"/>
            </a:ext>
          </a:extLst>
        </xdr:cNvPr>
        <xdr:cNvSpPr/>
      </xdr:nvSpPr>
      <xdr:spPr>
        <a:xfrm>
          <a:off x="2286000" y="139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167888</xdr:rowOff>
    </xdr:from>
    <xdr:ext cx="762000" cy="259045"/>
    <xdr:sp macro="" textlink="">
      <xdr:nvSpPr>
        <xdr:cNvPr id="222" name="テキスト ボックス 221">
          <a:extLst>
            <a:ext uri="{FF2B5EF4-FFF2-40B4-BE49-F238E27FC236}">
              <a16:creationId xmlns:a16="http://schemas.microsoft.com/office/drawing/2014/main" id="{A82DF7EE-EFF3-491E-AD8E-D913BFC0808C}"/>
            </a:ext>
          </a:extLst>
        </xdr:cNvPr>
        <xdr:cNvSpPr txBox="1"/>
      </xdr:nvSpPr>
      <xdr:spPr>
        <a:xfrm>
          <a:off x="1955800" y="137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43548</xdr:rowOff>
    </xdr:from>
    <xdr:to>
      <xdr:col>7</xdr:col>
      <xdr:colOff>31750</xdr:colOff>
      <xdr:row>81</xdr:row>
      <xdr:rowOff>145148</xdr:rowOff>
    </xdr:to>
    <xdr:sp macro="" textlink="">
      <xdr:nvSpPr>
        <xdr:cNvPr id="223" name="楕円 222">
          <a:extLst>
            <a:ext uri="{FF2B5EF4-FFF2-40B4-BE49-F238E27FC236}">
              <a16:creationId xmlns:a16="http://schemas.microsoft.com/office/drawing/2014/main" id="{5B695BA2-2234-4FB5-ACD8-2E07A82DBCBE}"/>
            </a:ext>
          </a:extLst>
        </xdr:cNvPr>
        <xdr:cNvSpPr/>
      </xdr:nvSpPr>
      <xdr:spPr>
        <a:xfrm>
          <a:off x="1397000" y="139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155325</xdr:rowOff>
    </xdr:from>
    <xdr:ext cx="762000" cy="259045"/>
    <xdr:sp macro="" textlink="">
      <xdr:nvSpPr>
        <xdr:cNvPr id="224" name="テキスト ボックス 223">
          <a:extLst>
            <a:ext uri="{FF2B5EF4-FFF2-40B4-BE49-F238E27FC236}">
              <a16:creationId xmlns:a16="http://schemas.microsoft.com/office/drawing/2014/main" id="{5B612D74-4245-44DA-96F7-B0212C80E441}"/>
            </a:ext>
          </a:extLst>
        </xdr:cNvPr>
        <xdr:cNvSpPr txBox="1"/>
      </xdr:nvSpPr>
      <xdr:spPr>
        <a:xfrm>
          <a:off x="1066800" y="1369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1987952D-EB82-4990-8551-7050B0526545}"/>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BFCF8025-F1F7-4E87-8531-AC8A959E530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6599975E-84A5-4934-8F6D-FA16F6A41C1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1AFFE69-0629-44FD-AD37-217A445F55C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8BE8492E-105C-40E3-9166-E7823C7F8D5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FDE3FD4C-221F-4EE6-BDF4-C42E3086BF8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41FF4ED9-01EE-4EC7-92E1-E23956505B9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ADE3BEC9-A77F-4C57-B917-06E0579F323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1168C903-F395-43B9-95C1-260926EE843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943D61B7-820E-48FC-9D47-2326EBD37F8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EC77CC97-0D4C-4DCF-B69B-FED3B2CA3E8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CA6B1CFF-575D-42B7-A6CA-3FE635EC6882}"/>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F274BD4B-E13A-46F2-BCED-08570A06DFC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独自給与カットを廃止した平成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年度以降、ほぼ横ばいで推移しており、令和４年度においても、前年度と同程度であり、全国市平均値、全国町村平均値、類似団体内平均値のいずれも下回っている。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今後も地方公務員法の趣旨に則り、適正な対応に努める。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B9DD224B-C0DD-4F06-8739-284719D252B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7B98056-5CFD-41FD-BF1A-4A7F6C16EB2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685BE2E9-5B0F-44D8-B844-D11C9DFA7E85}"/>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B67158CA-C7BB-4BAE-A1FA-6292A3565BEA}"/>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93B21297-3E31-4DD0-8F42-3292B18EC4AA}"/>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8940E81C-7CD5-4459-B65A-79D9D637ABD4}"/>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E750BC29-C5C8-4632-AC08-28D84FA21488}"/>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47AEE168-72A6-4D1C-8825-4A6CC016A3C2}"/>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5DF18026-8F96-403F-A80E-791C034529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A46A0A07-8793-4026-BCE4-8524CDC93A63}"/>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BAD8EBA2-C97E-4036-8C1B-62FA32D3C4FF}"/>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289DD2A9-E230-4B10-AB3D-6B83AD05C5B7}"/>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3C4BF990-7218-4695-A47B-ED5681FED11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60EFE5FC-4712-4D58-9141-919CDA23FB4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827F5041-4B54-401A-83D6-893C43F38FA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276333BC-689B-468E-B788-C44F34253414}"/>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2F6FFD6A-96CB-4B69-8A21-561FF492E77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96BC407A-01B3-4221-A514-CE3BCB0A2383}"/>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1CF3C01D-E512-4F74-BD68-D0956CC86F3A}"/>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68399AB3-AF9E-4846-9B04-A88BE1D345D9}"/>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4939</xdr:rowOff>
    </xdr:to>
    <xdr:cxnSp macro="">
      <xdr:nvCxnSpPr>
        <xdr:cNvPr id="258" name="直線コネクタ 257">
          <a:extLst>
            <a:ext uri="{FF2B5EF4-FFF2-40B4-BE49-F238E27FC236}">
              <a16:creationId xmlns:a16="http://schemas.microsoft.com/office/drawing/2014/main" id="{715C1E74-0D61-4BA2-83B6-085AB72E130B}"/>
            </a:ext>
          </a:extLst>
        </xdr:cNvPr>
        <xdr:cNvCxnSpPr/>
      </xdr:nvCxnSpPr>
      <xdr:spPr>
        <a:xfrm flipV="1">
          <a:off x="16179800" y="1455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F9DDDC8F-27B7-4044-A736-87B4E02B49A7}"/>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8531253E-6615-435E-BC6E-6441E29F6D45}"/>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4939</xdr:rowOff>
    </xdr:to>
    <xdr:cxnSp macro="">
      <xdr:nvCxnSpPr>
        <xdr:cNvPr id="261" name="直線コネクタ 260">
          <a:extLst>
            <a:ext uri="{FF2B5EF4-FFF2-40B4-BE49-F238E27FC236}">
              <a16:creationId xmlns:a16="http://schemas.microsoft.com/office/drawing/2014/main" id="{E0473851-65C9-4459-A42D-5ACAE016F5E8}"/>
            </a:ext>
          </a:extLst>
        </xdr:cNvPr>
        <xdr:cNvCxnSpPr/>
      </xdr:nvCxnSpPr>
      <xdr:spPr>
        <a:xfrm>
          <a:off x="15290800" y="145111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19F64307-2C01-4C9B-83C8-FAEDFA156A5F}"/>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A7F7559F-8C05-4049-BF42-A259D77763F9}"/>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109361</xdr:rowOff>
    </xdr:to>
    <xdr:cxnSp macro="">
      <xdr:nvCxnSpPr>
        <xdr:cNvPr id="264" name="直線コネクタ 263">
          <a:extLst>
            <a:ext uri="{FF2B5EF4-FFF2-40B4-BE49-F238E27FC236}">
              <a16:creationId xmlns:a16="http://schemas.microsoft.com/office/drawing/2014/main" id="{1E8FAF32-917E-4076-BBEA-C1B0F27D9732}"/>
            </a:ext>
          </a:extLst>
        </xdr:cNvPr>
        <xdr:cNvCxnSpPr/>
      </xdr:nvCxnSpPr>
      <xdr:spPr>
        <a:xfrm>
          <a:off x="14401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1DD83414-A5D5-4B0E-9834-90D95A57FEA5}"/>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A95464F9-3AB5-49D1-8ABD-145F61078315}"/>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50095</xdr:rowOff>
    </xdr:from>
    <xdr:to>
      <xdr:col>68</xdr:col>
      <xdr:colOff>152400</xdr:colOff>
      <xdr:row>84</xdr:row>
      <xdr:rowOff>95955</xdr:rowOff>
    </xdr:to>
    <xdr:cxnSp macro="">
      <xdr:nvCxnSpPr>
        <xdr:cNvPr id="267" name="直線コネクタ 266">
          <a:extLst>
            <a:ext uri="{FF2B5EF4-FFF2-40B4-BE49-F238E27FC236}">
              <a16:creationId xmlns:a16="http://schemas.microsoft.com/office/drawing/2014/main" id="{2CD3F4B3-A077-4ED1-98A5-E9072A0C901D}"/>
            </a:ext>
          </a:extLst>
        </xdr:cNvPr>
        <xdr:cNvCxnSpPr/>
      </xdr:nvCxnSpPr>
      <xdr:spPr>
        <a:xfrm>
          <a:off x="13512800" y="14108995"/>
          <a:ext cx="889000" cy="38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416DAF01-AD4F-4301-98ED-FF5E26668252}"/>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E74D52DC-5B28-4A42-B826-D5AB639726B6}"/>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300B1A8C-5C8A-4F92-8C43-E6F8F58C34DA}"/>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A5BE510-1D38-438A-ABCB-B2FA0A2DC33E}"/>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EBFCF71-94BF-44D3-9814-503B0F16B7D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CE7B699A-3099-4C2A-97B8-46C2A6DBFB6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78678069-FF60-42A8-A929-7D7B953B5BC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AF9D8867-9643-4C78-844E-234A4214BEA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9B74BF60-018E-4CE0-BC1C-F8976EDFA9C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7" name="楕円 276">
          <a:extLst>
            <a:ext uri="{FF2B5EF4-FFF2-40B4-BE49-F238E27FC236}">
              <a16:creationId xmlns:a16="http://schemas.microsoft.com/office/drawing/2014/main" id="{E51F0232-DC2B-4D71-85F1-FF51EE87A229}"/>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8" name="給与水準   （国との比較）該当値テキスト">
          <a:extLst>
            <a:ext uri="{FF2B5EF4-FFF2-40B4-BE49-F238E27FC236}">
              <a16:creationId xmlns:a16="http://schemas.microsoft.com/office/drawing/2014/main" id="{27682A27-127D-4C83-A6B2-A7C05914B64C}"/>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9" name="楕円 278">
          <a:extLst>
            <a:ext uri="{FF2B5EF4-FFF2-40B4-BE49-F238E27FC236}">
              <a16:creationId xmlns:a16="http://schemas.microsoft.com/office/drawing/2014/main" id="{453AC2DE-B054-4457-919D-4765EBB811F9}"/>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80" name="テキスト ボックス 279">
          <a:extLst>
            <a:ext uri="{FF2B5EF4-FFF2-40B4-BE49-F238E27FC236}">
              <a16:creationId xmlns:a16="http://schemas.microsoft.com/office/drawing/2014/main" id="{FA1E9C73-CD3E-43D9-84A4-52A25E24CF03}"/>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81" name="楕円 280">
          <a:extLst>
            <a:ext uri="{FF2B5EF4-FFF2-40B4-BE49-F238E27FC236}">
              <a16:creationId xmlns:a16="http://schemas.microsoft.com/office/drawing/2014/main" id="{62137777-90A9-4CEC-94D3-43E8FEBE9D76}"/>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2" name="テキスト ボックス 281">
          <a:extLst>
            <a:ext uri="{FF2B5EF4-FFF2-40B4-BE49-F238E27FC236}">
              <a16:creationId xmlns:a16="http://schemas.microsoft.com/office/drawing/2014/main" id="{254D0D6C-74B6-45E6-A543-2E0D10A520F9}"/>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3" name="楕円 282">
          <a:extLst>
            <a:ext uri="{FF2B5EF4-FFF2-40B4-BE49-F238E27FC236}">
              <a16:creationId xmlns:a16="http://schemas.microsoft.com/office/drawing/2014/main" id="{4EF7A88E-861B-4BD3-B5AA-8FDB1B124B87}"/>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4" name="テキスト ボックス 283">
          <a:extLst>
            <a:ext uri="{FF2B5EF4-FFF2-40B4-BE49-F238E27FC236}">
              <a16:creationId xmlns:a16="http://schemas.microsoft.com/office/drawing/2014/main" id="{8662476D-A90D-45CE-A80F-9394FA75D7F3}"/>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170745</xdr:rowOff>
    </xdr:from>
    <xdr:to>
      <xdr:col>64</xdr:col>
      <xdr:colOff>152400</xdr:colOff>
      <xdr:row>82</xdr:row>
      <xdr:rowOff>100895</xdr:rowOff>
    </xdr:to>
    <xdr:sp macro="" textlink="">
      <xdr:nvSpPr>
        <xdr:cNvPr id="285" name="楕円 284">
          <a:extLst>
            <a:ext uri="{FF2B5EF4-FFF2-40B4-BE49-F238E27FC236}">
              <a16:creationId xmlns:a16="http://schemas.microsoft.com/office/drawing/2014/main" id="{7396B62B-C7D9-4E6D-8CDC-7D9616AFB17B}"/>
            </a:ext>
          </a:extLst>
        </xdr:cNvPr>
        <xdr:cNvSpPr/>
      </xdr:nvSpPr>
      <xdr:spPr>
        <a:xfrm>
          <a:off x="13462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111072</xdr:rowOff>
    </xdr:from>
    <xdr:ext cx="762000" cy="259045"/>
    <xdr:sp macro="" textlink="">
      <xdr:nvSpPr>
        <xdr:cNvPr id="286" name="テキスト ボックス 285">
          <a:extLst>
            <a:ext uri="{FF2B5EF4-FFF2-40B4-BE49-F238E27FC236}">
              <a16:creationId xmlns:a16="http://schemas.microsoft.com/office/drawing/2014/main" id="{B401E65C-1697-483A-82A0-AA044674E1B7}"/>
            </a:ext>
          </a:extLst>
        </xdr:cNvPr>
        <xdr:cNvSpPr txBox="1"/>
      </xdr:nvSpPr>
      <xdr:spPr>
        <a:xfrm>
          <a:off x="13131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CF07E631-B384-43C4-854A-6B5B5120111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981E11E4-E422-49EE-BF3A-A5D4FC95AF8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A9117362-71E4-46B6-8A20-B19A8F4309B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AC70D5B2-144C-42F0-BB84-D64E9F5292C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152F1399-C9E1-4815-8CA7-2CB988DFF4A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BFC66B6E-9DFE-4231-B53E-A009CBF33B9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3580407C-7A33-465D-88BE-0F037E3A835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FEEE8498-CE12-4126-AAD2-6F20ECA1426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A8C94428-62C7-4338-8AAF-C9EAFFC8DFF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71B80731-E23C-4C2F-BE13-520B3564B75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EA643CDE-33D2-4FBA-A6B3-3B05421F474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7A26C1E7-ECB5-41DC-9C0A-61CF127A59A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EAAF2605-93EA-47D9-9601-4DED9BBD69A9}"/>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前年度と比較して職員数は変動していないが、人口減少の影響により指数が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ポイント増加しており、類似団体内平均は下回っている一方で、全国平均値、県内平均値を上回っている。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今後も行政改革大綱等に基づき、住民サービスの低下を招くことのないよう適正な定員管理に努める。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BB7813A4-1D8B-409C-A251-7445C6BBFB5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8FEF1A22-01C0-4860-A939-7DB3F8368C43}"/>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F36F3D75-C020-4B81-A00E-D7CCDB9D259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73113CF7-2D54-4C87-B08B-D397652F5079}"/>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206E5996-3A96-45F5-B483-20B457C585B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1256F760-70FD-4463-8A8F-A086A83642BE}"/>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A1C423FD-F3BB-4110-BD27-286604F9168A}"/>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BE5B1F12-4C35-40C1-B344-65EDF9354958}"/>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73945CE3-B949-4F54-9BEA-971B076407E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3C8F3DC1-E607-4F0C-804F-91757D548AF5}"/>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E5F2B9E8-3424-4A39-AB95-EBEFCF45DE6A}"/>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5FDD1C35-5BEB-42F5-B69B-D896B36D9CFB}"/>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38CE8422-E8F7-428E-B35E-CC6300D680B9}"/>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2F66886A-8C89-4928-833B-A488E82CEE2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9D149367-8236-4C36-8E9E-D27231E136FE}"/>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38D9C8C1-0825-4F20-ADB2-F2BC4AE9082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3C1AE270-825E-48F9-B397-1E23F2A37E9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5AD1A602-A447-40AA-B216-18DB734EA17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96F0F551-4563-4DF4-9975-BBC0E6930CF5}"/>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7A172683-F234-4466-B806-7C3413E38911}"/>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C88BDD74-BB58-41B8-8C46-075DFFB5B736}"/>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6D86ACD1-AF66-413C-A259-285664B6F3A7}"/>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18AD8DCE-69A2-40F2-A563-AB84F0F2C6BA}"/>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81704</xdr:rowOff>
    </xdr:from>
    <xdr:to>
      <xdr:col>81</xdr:col>
      <xdr:colOff>44450</xdr:colOff>
      <xdr:row>60</xdr:row>
      <xdr:rowOff>128815</xdr:rowOff>
    </xdr:to>
    <xdr:cxnSp macro="">
      <xdr:nvCxnSpPr>
        <xdr:cNvPr id="323" name="直線コネクタ 322">
          <a:extLst>
            <a:ext uri="{FF2B5EF4-FFF2-40B4-BE49-F238E27FC236}">
              <a16:creationId xmlns:a16="http://schemas.microsoft.com/office/drawing/2014/main" id="{63175AB4-274D-4C32-ACBC-45C839920CBA}"/>
            </a:ext>
          </a:extLst>
        </xdr:cNvPr>
        <xdr:cNvCxnSpPr/>
      </xdr:nvCxnSpPr>
      <xdr:spPr>
        <a:xfrm>
          <a:off x="16179800" y="10368704"/>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8516DDD-21D8-4EE9-A5E5-BDC1167DD728}"/>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C7F89CDA-3953-4A95-8594-18C097807377}"/>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51828</xdr:rowOff>
    </xdr:from>
    <xdr:to>
      <xdr:col>77</xdr:col>
      <xdr:colOff>44450</xdr:colOff>
      <xdr:row>60</xdr:row>
      <xdr:rowOff>81704</xdr:rowOff>
    </xdr:to>
    <xdr:cxnSp macro="">
      <xdr:nvCxnSpPr>
        <xdr:cNvPr id="326" name="直線コネクタ 325">
          <a:extLst>
            <a:ext uri="{FF2B5EF4-FFF2-40B4-BE49-F238E27FC236}">
              <a16:creationId xmlns:a16="http://schemas.microsoft.com/office/drawing/2014/main" id="{5B0FFAD7-E77C-4886-A857-77B72284A623}"/>
            </a:ext>
          </a:extLst>
        </xdr:cNvPr>
        <xdr:cNvCxnSpPr/>
      </xdr:nvCxnSpPr>
      <xdr:spPr>
        <a:xfrm>
          <a:off x="15290800" y="10338828"/>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DD94C8C5-E574-406F-BC0B-A47DAB944511}"/>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77AB8D1E-E691-4AAD-BEA8-4079C31A73BE}"/>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33444</xdr:rowOff>
    </xdr:from>
    <xdr:to>
      <xdr:col>72</xdr:col>
      <xdr:colOff>203200</xdr:colOff>
      <xdr:row>60</xdr:row>
      <xdr:rowOff>51828</xdr:rowOff>
    </xdr:to>
    <xdr:cxnSp macro="">
      <xdr:nvCxnSpPr>
        <xdr:cNvPr id="329" name="直線コネクタ 328">
          <a:extLst>
            <a:ext uri="{FF2B5EF4-FFF2-40B4-BE49-F238E27FC236}">
              <a16:creationId xmlns:a16="http://schemas.microsoft.com/office/drawing/2014/main" id="{F5AB8B92-D0D2-4562-9C7D-70FD0B9EC40E}"/>
            </a:ext>
          </a:extLst>
        </xdr:cNvPr>
        <xdr:cNvCxnSpPr/>
      </xdr:nvCxnSpPr>
      <xdr:spPr>
        <a:xfrm>
          <a:off x="14401800" y="10320444"/>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F5EB25DA-3311-425F-900F-0951497B5321}"/>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E87D39D5-94D4-47BD-8447-CFEB9E964939}"/>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xdr:rowOff>
    </xdr:from>
    <xdr:to>
      <xdr:col>68</xdr:col>
      <xdr:colOff>152400</xdr:colOff>
      <xdr:row>60</xdr:row>
      <xdr:rowOff>33444</xdr:rowOff>
    </xdr:to>
    <xdr:cxnSp macro="">
      <xdr:nvCxnSpPr>
        <xdr:cNvPr id="332" name="直線コネクタ 331">
          <a:extLst>
            <a:ext uri="{FF2B5EF4-FFF2-40B4-BE49-F238E27FC236}">
              <a16:creationId xmlns:a16="http://schemas.microsoft.com/office/drawing/2014/main" id="{64E16B13-473B-40DD-B4EF-0444B3A9267B}"/>
            </a:ext>
          </a:extLst>
        </xdr:cNvPr>
        <xdr:cNvCxnSpPr/>
      </xdr:nvCxnSpPr>
      <xdr:spPr>
        <a:xfrm>
          <a:off x="13512800" y="10287121"/>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FBB3E6CE-F2F3-4F8E-AE8F-95D5999BD83A}"/>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19D61FCD-FAB6-415B-92E6-44D10CB89BAA}"/>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5EFE149A-9DA0-4CB1-96E1-398B408ED8E8}"/>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A16EFCB0-EAB9-4A6F-951D-8CEE712F63F2}"/>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8176A76B-851F-46B7-B2B1-5139EB9CFE5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C27DCE7-EB36-4933-AF4F-EAAAF1A23A4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3071153E-5E60-41B1-916D-EEEC2FDA628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76BB9878-17A1-4E42-9794-3E29370E81A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29125E73-187C-49B7-8053-9F47716A951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78015</xdr:rowOff>
    </xdr:from>
    <xdr:to>
      <xdr:col>81</xdr:col>
      <xdr:colOff>95250</xdr:colOff>
      <xdr:row>61</xdr:row>
      <xdr:rowOff>8165</xdr:rowOff>
    </xdr:to>
    <xdr:sp macro="" textlink="">
      <xdr:nvSpPr>
        <xdr:cNvPr id="342" name="楕円 341">
          <a:extLst>
            <a:ext uri="{FF2B5EF4-FFF2-40B4-BE49-F238E27FC236}">
              <a16:creationId xmlns:a16="http://schemas.microsoft.com/office/drawing/2014/main" id="{8AD4C6B4-2721-4ECF-A8C7-401300A0AD26}"/>
            </a:ext>
          </a:extLst>
        </xdr:cNvPr>
        <xdr:cNvSpPr/>
      </xdr:nvSpPr>
      <xdr:spPr>
        <a:xfrm>
          <a:off x="16967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94542</xdr:rowOff>
    </xdr:from>
    <xdr:ext cx="762000" cy="259045"/>
    <xdr:sp macro="" textlink="">
      <xdr:nvSpPr>
        <xdr:cNvPr id="343" name="定員管理の状況該当値テキスト">
          <a:extLst>
            <a:ext uri="{FF2B5EF4-FFF2-40B4-BE49-F238E27FC236}">
              <a16:creationId xmlns:a16="http://schemas.microsoft.com/office/drawing/2014/main" id="{EB2DE2F4-51FF-4472-A579-903BC051609D}"/>
            </a:ext>
          </a:extLst>
        </xdr:cNvPr>
        <xdr:cNvSpPr txBox="1"/>
      </xdr:nvSpPr>
      <xdr:spPr>
        <a:xfrm>
          <a:off x="17106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30904</xdr:rowOff>
    </xdr:from>
    <xdr:to>
      <xdr:col>77</xdr:col>
      <xdr:colOff>95250</xdr:colOff>
      <xdr:row>60</xdr:row>
      <xdr:rowOff>132504</xdr:rowOff>
    </xdr:to>
    <xdr:sp macro="" textlink="">
      <xdr:nvSpPr>
        <xdr:cNvPr id="344" name="楕円 343">
          <a:extLst>
            <a:ext uri="{FF2B5EF4-FFF2-40B4-BE49-F238E27FC236}">
              <a16:creationId xmlns:a16="http://schemas.microsoft.com/office/drawing/2014/main" id="{4112468E-B00A-46D2-A65B-A12C228DCB43}"/>
            </a:ext>
          </a:extLst>
        </xdr:cNvPr>
        <xdr:cNvSpPr/>
      </xdr:nvSpPr>
      <xdr:spPr>
        <a:xfrm>
          <a:off x="16129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142681</xdr:rowOff>
    </xdr:from>
    <xdr:ext cx="736600" cy="259045"/>
    <xdr:sp macro="" textlink="">
      <xdr:nvSpPr>
        <xdr:cNvPr id="345" name="テキスト ボックス 344">
          <a:extLst>
            <a:ext uri="{FF2B5EF4-FFF2-40B4-BE49-F238E27FC236}">
              <a16:creationId xmlns:a16="http://schemas.microsoft.com/office/drawing/2014/main" id="{5EB98E7B-DDC5-48D5-AE77-1EF508390CDE}"/>
            </a:ext>
          </a:extLst>
        </xdr:cNvPr>
        <xdr:cNvSpPr txBox="1"/>
      </xdr:nvSpPr>
      <xdr:spPr>
        <a:xfrm>
          <a:off x="15798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1028</xdr:rowOff>
    </xdr:from>
    <xdr:to>
      <xdr:col>73</xdr:col>
      <xdr:colOff>44450</xdr:colOff>
      <xdr:row>60</xdr:row>
      <xdr:rowOff>102628</xdr:rowOff>
    </xdr:to>
    <xdr:sp macro="" textlink="">
      <xdr:nvSpPr>
        <xdr:cNvPr id="346" name="楕円 345">
          <a:extLst>
            <a:ext uri="{FF2B5EF4-FFF2-40B4-BE49-F238E27FC236}">
              <a16:creationId xmlns:a16="http://schemas.microsoft.com/office/drawing/2014/main" id="{6233793E-B9BE-4DC3-A7A1-BF3C0EB5A1E2}"/>
            </a:ext>
          </a:extLst>
        </xdr:cNvPr>
        <xdr:cNvSpPr/>
      </xdr:nvSpPr>
      <xdr:spPr>
        <a:xfrm>
          <a:off x="15240000" y="102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112805</xdr:rowOff>
    </xdr:from>
    <xdr:ext cx="762000" cy="259045"/>
    <xdr:sp macro="" textlink="">
      <xdr:nvSpPr>
        <xdr:cNvPr id="347" name="テキスト ボックス 346">
          <a:extLst>
            <a:ext uri="{FF2B5EF4-FFF2-40B4-BE49-F238E27FC236}">
              <a16:creationId xmlns:a16="http://schemas.microsoft.com/office/drawing/2014/main" id="{1F161B07-DAC7-447C-92F4-9ACB9AF0B135}"/>
            </a:ext>
          </a:extLst>
        </xdr:cNvPr>
        <xdr:cNvSpPr txBox="1"/>
      </xdr:nvSpPr>
      <xdr:spPr>
        <a:xfrm>
          <a:off x="14909800" y="1005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154094</xdr:rowOff>
    </xdr:from>
    <xdr:to>
      <xdr:col>68</xdr:col>
      <xdr:colOff>203200</xdr:colOff>
      <xdr:row>60</xdr:row>
      <xdr:rowOff>84244</xdr:rowOff>
    </xdr:to>
    <xdr:sp macro="" textlink="">
      <xdr:nvSpPr>
        <xdr:cNvPr id="348" name="楕円 347">
          <a:extLst>
            <a:ext uri="{FF2B5EF4-FFF2-40B4-BE49-F238E27FC236}">
              <a16:creationId xmlns:a16="http://schemas.microsoft.com/office/drawing/2014/main" id="{B44FD18B-C79C-4984-B6A2-DCEC26D9724B}"/>
            </a:ext>
          </a:extLst>
        </xdr:cNvPr>
        <xdr:cNvSpPr/>
      </xdr:nvSpPr>
      <xdr:spPr>
        <a:xfrm>
          <a:off x="14351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94421</xdr:rowOff>
    </xdr:from>
    <xdr:ext cx="762000" cy="259045"/>
    <xdr:sp macro="" textlink="">
      <xdr:nvSpPr>
        <xdr:cNvPr id="349" name="テキスト ボックス 348">
          <a:extLst>
            <a:ext uri="{FF2B5EF4-FFF2-40B4-BE49-F238E27FC236}">
              <a16:creationId xmlns:a16="http://schemas.microsoft.com/office/drawing/2014/main" id="{CD22C17E-E495-460B-B712-979AE58BE007}"/>
            </a:ext>
          </a:extLst>
        </xdr:cNvPr>
        <xdr:cNvSpPr txBox="1"/>
      </xdr:nvSpPr>
      <xdr:spPr>
        <a:xfrm>
          <a:off x="14020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120771</xdr:rowOff>
    </xdr:from>
    <xdr:to>
      <xdr:col>64</xdr:col>
      <xdr:colOff>152400</xdr:colOff>
      <xdr:row>60</xdr:row>
      <xdr:rowOff>50921</xdr:rowOff>
    </xdr:to>
    <xdr:sp macro="" textlink="">
      <xdr:nvSpPr>
        <xdr:cNvPr id="350" name="楕円 349">
          <a:extLst>
            <a:ext uri="{FF2B5EF4-FFF2-40B4-BE49-F238E27FC236}">
              <a16:creationId xmlns:a16="http://schemas.microsoft.com/office/drawing/2014/main" id="{C1558991-BF3D-4AFF-9B8C-77F1332D6A49}"/>
            </a:ext>
          </a:extLst>
        </xdr:cNvPr>
        <xdr:cNvSpPr/>
      </xdr:nvSpPr>
      <xdr:spPr>
        <a:xfrm>
          <a:off x="13462000" y="102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61098</xdr:rowOff>
    </xdr:from>
    <xdr:ext cx="762000" cy="259045"/>
    <xdr:sp macro="" textlink="">
      <xdr:nvSpPr>
        <xdr:cNvPr id="351" name="テキスト ボックス 350">
          <a:extLst>
            <a:ext uri="{FF2B5EF4-FFF2-40B4-BE49-F238E27FC236}">
              <a16:creationId xmlns:a16="http://schemas.microsoft.com/office/drawing/2014/main" id="{7760E9E2-9C4E-471E-9D3A-24766D3048F5}"/>
            </a:ext>
          </a:extLst>
        </xdr:cNvPr>
        <xdr:cNvSpPr txBox="1"/>
      </xdr:nvSpPr>
      <xdr:spPr>
        <a:xfrm>
          <a:off x="13131800" y="1000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B0BCFBCA-8FEA-49CF-852C-09A179D40DA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32F3D843-CBD8-4C71-A14F-6D3CE5E9EE3B}"/>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3B83F1EB-81E8-4FE0-A441-07199B3496D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952D3FA3-6F0B-45EC-8388-10CF4033AB7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98DAD599-1DA9-4F88-BC97-B2142232652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34CB0839-7CA8-419D-9E85-F720B2609F5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A60D1732-AFCA-4D2B-8944-40DA33ED95D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AAB2C947-3BED-4D4A-85B7-B30CF004561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BA704FCC-86C2-4C2B-B082-3B89AED6791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5DE6497B-74E9-458F-9093-4CDE1B2D989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F1CEA752-7CCA-4F52-942F-1275B379544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53888CB4-43CD-410C-81C6-211B086556D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341AF5D9-0070-45AD-BFA6-5A4715E4406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令和３年度から市民交流センターや新焼却処分場建設における元利償還が始まったことにより、前年度より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地方債の発行抑制や過疎対策事業債などの交付税措置のある地方債の活用に努めてきたことにより、県内平均値、類似団体内平均値より低い水準にあるが、全国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今後、近年の大規模事業の実施による公債費の増が見込まれることから、新規・継続事業ともに事業内容の精査・検証を行い、計画的な地方債発行に努める。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66FD6557-6DB4-4318-8A79-1D0E757C2B3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E3D4ADBF-F2BA-4C08-8446-6694CAA84C9F}"/>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73D5493D-B6B1-4068-9330-98C9F50CA5E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60A182CD-76AF-467E-9250-7022B4B4DF85}"/>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E26C8-0FC6-45F2-B7B7-FB13D9F95181}"/>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76277DDF-38F5-460E-B1A0-117F9F3B7E94}"/>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8B5D6002-B5B1-4B6C-8CCF-F58902A1C655}"/>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8A70E21F-3B4A-46BC-8B4B-A875F1E3285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45CED008-1DAB-442A-A72A-E634F0CF766F}"/>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4764D2A6-3206-43DA-A9DC-738A331DF42F}"/>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EB6B976D-85E4-4988-91B3-BB85C1F6328D}"/>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49A6ACD-667A-48C0-B8F3-39D83D9A0563}"/>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935498F7-1DF3-4A7E-A707-099EB5978D1F}"/>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ADDF8B86-7964-45CA-B05F-8EBA0EBBAD2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ECE5CCC7-3729-4EC6-9670-DC5A5625DA9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57EB0F95-DD3B-4730-B579-4BABB75788B3}"/>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4B1BA95C-C8B7-4C59-B5E0-51ED17307B27}"/>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4CF2E8EA-CF29-4923-B6DD-30CED9FAFED1}"/>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142A8DCB-ACE8-44C3-A04A-542CF8777EDE}"/>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23263ABC-F5D3-4592-90FA-BF97A1630E07}"/>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143192</xdr:rowOff>
    </xdr:from>
    <xdr:to>
      <xdr:col>81</xdr:col>
      <xdr:colOff>44450</xdr:colOff>
      <xdr:row>36</xdr:row>
      <xdr:rowOff>145203</xdr:rowOff>
    </xdr:to>
    <xdr:cxnSp macro="">
      <xdr:nvCxnSpPr>
        <xdr:cNvPr id="385" name="直線コネクタ 384">
          <a:extLst>
            <a:ext uri="{FF2B5EF4-FFF2-40B4-BE49-F238E27FC236}">
              <a16:creationId xmlns:a16="http://schemas.microsoft.com/office/drawing/2014/main" id="{06E688FE-6362-40C6-B1CF-0F08D9AA5DF1}"/>
            </a:ext>
          </a:extLst>
        </xdr:cNvPr>
        <xdr:cNvCxnSpPr/>
      </xdr:nvCxnSpPr>
      <xdr:spPr>
        <a:xfrm>
          <a:off x="16179800" y="631539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384C0AD-3768-41A5-A1B1-4866358F779E}"/>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13E0CEE9-3FF9-4819-A79D-5AD9489B8A7C}"/>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36</xdr:row>
      <xdr:rowOff>143192</xdr:rowOff>
    </xdr:to>
    <xdr:cxnSp macro="">
      <xdr:nvCxnSpPr>
        <xdr:cNvPr id="388" name="直線コネクタ 387">
          <a:extLst>
            <a:ext uri="{FF2B5EF4-FFF2-40B4-BE49-F238E27FC236}">
              <a16:creationId xmlns:a16="http://schemas.microsoft.com/office/drawing/2014/main" id="{72641BC6-3A48-4918-BAEF-59A89220AF18}"/>
            </a:ext>
          </a:extLst>
        </xdr:cNvPr>
        <xdr:cNvCxnSpPr/>
      </xdr:nvCxnSpPr>
      <xdr:spPr>
        <a:xfrm>
          <a:off x="15290800" y="631137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FB62B090-1249-472C-8907-4DEA7B1A2372}"/>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EE2B48F5-D2DD-4BFE-9C72-5799DFEB58AF}"/>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139171</xdr:rowOff>
    </xdr:from>
    <xdr:to>
      <xdr:col>72</xdr:col>
      <xdr:colOff>203200</xdr:colOff>
      <xdr:row>36</xdr:row>
      <xdr:rowOff>139171</xdr:rowOff>
    </xdr:to>
    <xdr:cxnSp macro="">
      <xdr:nvCxnSpPr>
        <xdr:cNvPr id="391" name="直線コネクタ 390">
          <a:extLst>
            <a:ext uri="{FF2B5EF4-FFF2-40B4-BE49-F238E27FC236}">
              <a16:creationId xmlns:a16="http://schemas.microsoft.com/office/drawing/2014/main" id="{EAADC94A-E1BA-4315-9448-295223949302}"/>
            </a:ext>
          </a:extLst>
        </xdr:cNvPr>
        <xdr:cNvCxnSpPr/>
      </xdr:nvCxnSpPr>
      <xdr:spPr>
        <a:xfrm>
          <a:off x="14401800" y="6311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229C2F9-47C4-4A5E-A11D-11BF2F99BF66}"/>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F2594415-022A-4567-97DF-84D267050C83}"/>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139171</xdr:rowOff>
    </xdr:from>
    <xdr:to>
      <xdr:col>68</xdr:col>
      <xdr:colOff>152400</xdr:colOff>
      <xdr:row>36</xdr:row>
      <xdr:rowOff>141182</xdr:rowOff>
    </xdr:to>
    <xdr:cxnSp macro="">
      <xdr:nvCxnSpPr>
        <xdr:cNvPr id="394" name="直線コネクタ 393">
          <a:extLst>
            <a:ext uri="{FF2B5EF4-FFF2-40B4-BE49-F238E27FC236}">
              <a16:creationId xmlns:a16="http://schemas.microsoft.com/office/drawing/2014/main" id="{16E2916B-2F4C-46AD-909E-435B9D85FA5A}"/>
            </a:ext>
          </a:extLst>
        </xdr:cNvPr>
        <xdr:cNvCxnSpPr/>
      </xdr:nvCxnSpPr>
      <xdr:spPr>
        <a:xfrm flipV="1">
          <a:off x="13512800" y="631137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994A159B-5B0B-409D-99A7-F1B368F84857}"/>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BA733B4C-8358-4335-96BF-0940E87CA7FD}"/>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B72B770-ADE1-47CF-B467-9706EA99EF05}"/>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11372F65-3497-4B25-8BE7-CEE507A8F95B}"/>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7FBEFAD4-424B-4305-9126-DBFD73C4CB66}"/>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95DC69D2-6F6E-4421-8BB9-AB5F132F0A08}"/>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E0E04653-DF58-43DF-B7DE-DF08B974C5F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6C146952-8A1B-4A74-9610-5C371AA1168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791867A8-153F-4CFD-B911-26DE4AC8C991}"/>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94403</xdr:rowOff>
    </xdr:from>
    <xdr:to>
      <xdr:col>81</xdr:col>
      <xdr:colOff>95250</xdr:colOff>
      <xdr:row>37</xdr:row>
      <xdr:rowOff>24553</xdr:rowOff>
    </xdr:to>
    <xdr:sp macro="" textlink="">
      <xdr:nvSpPr>
        <xdr:cNvPr id="404" name="楕円 403">
          <a:extLst>
            <a:ext uri="{FF2B5EF4-FFF2-40B4-BE49-F238E27FC236}">
              <a16:creationId xmlns:a16="http://schemas.microsoft.com/office/drawing/2014/main" id="{22FC67DF-2E99-4C89-9526-B81A11C1D921}"/>
            </a:ext>
          </a:extLst>
        </xdr:cNvPr>
        <xdr:cNvSpPr/>
      </xdr:nvSpPr>
      <xdr:spPr>
        <a:xfrm>
          <a:off x="169672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110930</xdr:rowOff>
    </xdr:from>
    <xdr:ext cx="762000" cy="259045"/>
    <xdr:sp macro="" textlink="">
      <xdr:nvSpPr>
        <xdr:cNvPr id="405" name="公債費負担の状況該当値テキスト">
          <a:extLst>
            <a:ext uri="{FF2B5EF4-FFF2-40B4-BE49-F238E27FC236}">
              <a16:creationId xmlns:a16="http://schemas.microsoft.com/office/drawing/2014/main" id="{FCAC90C8-F822-4BBE-BCD0-6CA48898C1CE}"/>
            </a:ext>
          </a:extLst>
        </xdr:cNvPr>
        <xdr:cNvSpPr txBox="1"/>
      </xdr:nvSpPr>
      <xdr:spPr>
        <a:xfrm>
          <a:off x="17106900" y="611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92392</xdr:rowOff>
    </xdr:from>
    <xdr:to>
      <xdr:col>77</xdr:col>
      <xdr:colOff>95250</xdr:colOff>
      <xdr:row>37</xdr:row>
      <xdr:rowOff>22542</xdr:rowOff>
    </xdr:to>
    <xdr:sp macro="" textlink="">
      <xdr:nvSpPr>
        <xdr:cNvPr id="406" name="楕円 405">
          <a:extLst>
            <a:ext uri="{FF2B5EF4-FFF2-40B4-BE49-F238E27FC236}">
              <a16:creationId xmlns:a16="http://schemas.microsoft.com/office/drawing/2014/main" id="{C93066C1-4754-4868-992E-5385FE796BCB}"/>
            </a:ext>
          </a:extLst>
        </xdr:cNvPr>
        <xdr:cNvSpPr/>
      </xdr:nvSpPr>
      <xdr:spPr>
        <a:xfrm>
          <a:off x="16129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32719</xdr:rowOff>
    </xdr:from>
    <xdr:ext cx="736600" cy="259045"/>
    <xdr:sp macro="" textlink="">
      <xdr:nvSpPr>
        <xdr:cNvPr id="407" name="テキスト ボックス 406">
          <a:extLst>
            <a:ext uri="{FF2B5EF4-FFF2-40B4-BE49-F238E27FC236}">
              <a16:creationId xmlns:a16="http://schemas.microsoft.com/office/drawing/2014/main" id="{5007620E-C0FF-4EDC-AB87-11C28E9186F0}"/>
            </a:ext>
          </a:extLst>
        </xdr:cNvPr>
        <xdr:cNvSpPr txBox="1"/>
      </xdr:nvSpPr>
      <xdr:spPr>
        <a:xfrm>
          <a:off x="15798800" y="6033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88371</xdr:rowOff>
    </xdr:from>
    <xdr:to>
      <xdr:col>73</xdr:col>
      <xdr:colOff>44450</xdr:colOff>
      <xdr:row>37</xdr:row>
      <xdr:rowOff>18521</xdr:rowOff>
    </xdr:to>
    <xdr:sp macro="" textlink="">
      <xdr:nvSpPr>
        <xdr:cNvPr id="408" name="楕円 407">
          <a:extLst>
            <a:ext uri="{FF2B5EF4-FFF2-40B4-BE49-F238E27FC236}">
              <a16:creationId xmlns:a16="http://schemas.microsoft.com/office/drawing/2014/main" id="{4149F22F-4DE1-4639-B039-E43F141062DC}"/>
            </a:ext>
          </a:extLst>
        </xdr:cNvPr>
        <xdr:cNvSpPr/>
      </xdr:nvSpPr>
      <xdr:spPr>
        <a:xfrm>
          <a:off x="15240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28698</xdr:rowOff>
    </xdr:from>
    <xdr:ext cx="762000" cy="259045"/>
    <xdr:sp macro="" textlink="">
      <xdr:nvSpPr>
        <xdr:cNvPr id="409" name="テキスト ボックス 408">
          <a:extLst>
            <a:ext uri="{FF2B5EF4-FFF2-40B4-BE49-F238E27FC236}">
              <a16:creationId xmlns:a16="http://schemas.microsoft.com/office/drawing/2014/main" id="{951063E0-B348-4A0A-8DF3-1213FB654B6A}"/>
            </a:ext>
          </a:extLst>
        </xdr:cNvPr>
        <xdr:cNvSpPr txBox="1"/>
      </xdr:nvSpPr>
      <xdr:spPr>
        <a:xfrm>
          <a:off x="14909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88371</xdr:rowOff>
    </xdr:from>
    <xdr:to>
      <xdr:col>68</xdr:col>
      <xdr:colOff>203200</xdr:colOff>
      <xdr:row>37</xdr:row>
      <xdr:rowOff>18521</xdr:rowOff>
    </xdr:to>
    <xdr:sp macro="" textlink="">
      <xdr:nvSpPr>
        <xdr:cNvPr id="410" name="楕円 409">
          <a:extLst>
            <a:ext uri="{FF2B5EF4-FFF2-40B4-BE49-F238E27FC236}">
              <a16:creationId xmlns:a16="http://schemas.microsoft.com/office/drawing/2014/main" id="{75272E57-7AC4-4A36-BDEE-4049BE465D69}"/>
            </a:ext>
          </a:extLst>
        </xdr:cNvPr>
        <xdr:cNvSpPr/>
      </xdr:nvSpPr>
      <xdr:spPr>
        <a:xfrm>
          <a:off x="14351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28698</xdr:rowOff>
    </xdr:from>
    <xdr:ext cx="762000" cy="259045"/>
    <xdr:sp macro="" textlink="">
      <xdr:nvSpPr>
        <xdr:cNvPr id="411" name="テキスト ボックス 410">
          <a:extLst>
            <a:ext uri="{FF2B5EF4-FFF2-40B4-BE49-F238E27FC236}">
              <a16:creationId xmlns:a16="http://schemas.microsoft.com/office/drawing/2014/main" id="{C5855F7C-929C-4AF7-B125-29BD929FF597}"/>
            </a:ext>
          </a:extLst>
        </xdr:cNvPr>
        <xdr:cNvSpPr txBox="1"/>
      </xdr:nvSpPr>
      <xdr:spPr>
        <a:xfrm>
          <a:off x="14020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90382</xdr:rowOff>
    </xdr:from>
    <xdr:to>
      <xdr:col>64</xdr:col>
      <xdr:colOff>152400</xdr:colOff>
      <xdr:row>37</xdr:row>
      <xdr:rowOff>20532</xdr:rowOff>
    </xdr:to>
    <xdr:sp macro="" textlink="">
      <xdr:nvSpPr>
        <xdr:cNvPr id="412" name="楕円 411">
          <a:extLst>
            <a:ext uri="{FF2B5EF4-FFF2-40B4-BE49-F238E27FC236}">
              <a16:creationId xmlns:a16="http://schemas.microsoft.com/office/drawing/2014/main" id="{06B549B1-5886-46F8-8364-08EC6B82CD0F}"/>
            </a:ext>
          </a:extLst>
        </xdr:cNvPr>
        <xdr:cNvSpPr/>
      </xdr:nvSpPr>
      <xdr:spPr>
        <a:xfrm>
          <a:off x="13462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30709</xdr:rowOff>
    </xdr:from>
    <xdr:ext cx="762000" cy="259045"/>
    <xdr:sp macro="" textlink="">
      <xdr:nvSpPr>
        <xdr:cNvPr id="413" name="テキスト ボックス 412">
          <a:extLst>
            <a:ext uri="{FF2B5EF4-FFF2-40B4-BE49-F238E27FC236}">
              <a16:creationId xmlns:a16="http://schemas.microsoft.com/office/drawing/2014/main" id="{D3E36304-523F-4213-90AC-1DC3E5383DF0}"/>
            </a:ext>
          </a:extLst>
        </xdr:cNvPr>
        <xdr:cNvSpPr txBox="1"/>
      </xdr:nvSpPr>
      <xdr:spPr>
        <a:xfrm>
          <a:off x="13131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B361ED06-B736-4A60-9458-871287F9688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58E2AA2D-2FA4-49B5-BF9A-D38B6BA2C9A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72CF2859-51C6-4F78-8995-A2350099C59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AD74CC0A-236F-4100-B24C-764DDE7D270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5838544D-3423-426D-82BB-E507CE589B3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5B5BB19B-DC93-4034-9AD6-CF700D7A6F72}"/>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CA5DB5F8-0F93-4144-A8C7-31FE99FFD30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A4EA4412-25C4-4246-8795-A2BFCA0E88D8}"/>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29EAC9B0-EEB9-4E0D-B4C4-6A60DFA9C7A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E7B16673-5FC3-4E21-9F66-0B67CA7E824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584450B-5456-42A6-9839-5D4E6061CF1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3EF8457D-B553-4A93-82D8-7866AD735926}"/>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B05CC35B-04B3-4A33-9172-375265E56E8E}"/>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地方債現在高や公営企業債等繰入見込額の減少に加え、充当可能基金が増加しているため、将来負担額を充当可能財源等が上回り、将来負担比率は算定されなかった。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今後も将来の負担軽減のため、計画的な地方債発行・基金管理を行い、財政の健全化に努める。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8A3E0953-26DE-4C9B-B5FF-EC96F11BDE1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A530C143-C2F3-468C-8057-972B7817205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C6FF6AE6-EC1D-4436-82F6-4A2F6D0288B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943052E3-0BEC-424A-B4CF-33306D8A5C7F}"/>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2B4C5563-6E19-4E79-B10E-7E6510C6905D}"/>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9A2BEFBA-D911-4BCF-A221-71B608960D86}"/>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8EF2D392-DA4F-4E3F-AF6B-4EB88C15CE7C}"/>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63E803B0-6C87-4417-8F05-2B78592CEBD4}"/>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C98D8B61-09C7-4B94-8DB5-D9DEE4A3200B}"/>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EFDCC3FB-DD0C-4981-AC79-FE17862BEB4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6F43F911-1428-4160-99B3-541B7A73827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C057DC9A-1492-40F4-B5BB-6176833E8ED5}"/>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374B70F4-FEF1-4676-B5EC-EDF866EA2049}"/>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D6474D54-F271-4D1C-BEC7-8F2DDE0256E3}"/>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55E92A55-591D-4F70-BF2F-7EC7D741D819}"/>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4BF4A4E1-3B9C-4D19-9E98-F31995AF5D6E}"/>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3" name="将来負担の状況平均値テキスト">
          <a:extLst>
            <a:ext uri="{FF2B5EF4-FFF2-40B4-BE49-F238E27FC236}">
              <a16:creationId xmlns:a16="http://schemas.microsoft.com/office/drawing/2014/main" id="{639E9246-7214-41D2-95DC-FD1B5C8ADD28}"/>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4" name="フローチャート: 判断 443">
          <a:extLst>
            <a:ext uri="{FF2B5EF4-FFF2-40B4-BE49-F238E27FC236}">
              <a16:creationId xmlns:a16="http://schemas.microsoft.com/office/drawing/2014/main" id="{F4208150-E448-48DA-99BB-F14A09E24BA6}"/>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5" name="フローチャート: 判断 444">
          <a:extLst>
            <a:ext uri="{FF2B5EF4-FFF2-40B4-BE49-F238E27FC236}">
              <a16:creationId xmlns:a16="http://schemas.microsoft.com/office/drawing/2014/main" id="{695AB267-81DC-4A82-9AF4-2BA70AEF7ED5}"/>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6" name="テキスト ボックス 445">
          <a:extLst>
            <a:ext uri="{FF2B5EF4-FFF2-40B4-BE49-F238E27FC236}">
              <a16:creationId xmlns:a16="http://schemas.microsoft.com/office/drawing/2014/main" id="{019B19BF-AE94-49CC-8FC9-E5042E8CA904}"/>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7" name="フローチャート: 判断 446">
          <a:extLst>
            <a:ext uri="{FF2B5EF4-FFF2-40B4-BE49-F238E27FC236}">
              <a16:creationId xmlns:a16="http://schemas.microsoft.com/office/drawing/2014/main" id="{9B4494BE-A940-4FD4-AC7C-088DDD071BBF}"/>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8" name="テキスト ボックス 447">
          <a:extLst>
            <a:ext uri="{FF2B5EF4-FFF2-40B4-BE49-F238E27FC236}">
              <a16:creationId xmlns:a16="http://schemas.microsoft.com/office/drawing/2014/main" id="{51DEA76E-DAB2-4C17-A55E-936B1CD3FF64}"/>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49" name="フローチャート: 判断 448">
          <a:extLst>
            <a:ext uri="{FF2B5EF4-FFF2-40B4-BE49-F238E27FC236}">
              <a16:creationId xmlns:a16="http://schemas.microsoft.com/office/drawing/2014/main" id="{87C1A7B1-05E7-4626-954A-EB3D77F512B8}"/>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0" name="テキスト ボックス 449">
          <a:extLst>
            <a:ext uri="{FF2B5EF4-FFF2-40B4-BE49-F238E27FC236}">
              <a16:creationId xmlns:a16="http://schemas.microsoft.com/office/drawing/2014/main" id="{DE9CDDD3-7083-449F-BD4B-0267C8C9BAEA}"/>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18C5BB8C-D757-4F07-A7C8-A6329B872293}"/>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2" name="テキスト ボックス 451">
          <a:extLst>
            <a:ext uri="{FF2B5EF4-FFF2-40B4-BE49-F238E27FC236}">
              <a16:creationId xmlns:a16="http://schemas.microsoft.com/office/drawing/2014/main" id="{B4E6919C-0E9B-47ED-A354-C71AA0ED1924}"/>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61FA8D1E-4424-4052-AD9C-8E114B0F926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215EC768-943F-44CF-A2BE-37D0597DB7A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C68A3C98-A96A-4F49-9982-50E2F0C8D3E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CE4EA04A-CE9A-4221-AF4D-DD1AADDAFF41}"/>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B7DDB20-5552-44A4-9605-CBE818F672C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102692</xdr:rowOff>
    </xdr:from>
    <xdr:to>
      <xdr:col>29</xdr:col>
      <xdr:colOff>127000</xdr:colOff>
      <xdr:row>17</xdr:row>
      <xdr:rowOff>115211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64967"/>
          <a:ext cx="647700" cy="12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115211</xdr:rowOff>
    </xdr:from>
    <xdr:to>
      <xdr:col>26</xdr:col>
      <xdr:colOff>50800</xdr:colOff>
      <xdr:row>18</xdr:row>
      <xdr:rowOff>3415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7486"/>
          <a:ext cx="698500" cy="59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3415</xdr:rowOff>
    </xdr:from>
    <xdr:to>
      <xdr:col>22</xdr:col>
      <xdr:colOff>114300</xdr:colOff>
      <xdr:row>18</xdr:row>
      <xdr:rowOff>57930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7140"/>
          <a:ext cx="698500" cy="54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57930</xdr:rowOff>
    </xdr:from>
    <xdr:to>
      <xdr:col>18</xdr:col>
      <xdr:colOff>177800</xdr:colOff>
      <xdr:row>18</xdr:row>
      <xdr:rowOff>88432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91655"/>
          <a:ext cx="698500" cy="30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51892</xdr:rowOff>
    </xdr:from>
    <xdr:to>
      <xdr:col>29</xdr:col>
      <xdr:colOff>177800</xdr:colOff>
      <xdr:row>17</xdr:row>
      <xdr:rowOff>153492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4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23969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8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64411</xdr:rowOff>
    </xdr:from>
    <xdr:to>
      <xdr:col>26</xdr:col>
      <xdr:colOff>101600</xdr:colOff>
      <xdr:row>17</xdr:row>
      <xdr:rowOff>166011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150788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13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124065</xdr:rowOff>
    </xdr:from>
    <xdr:to>
      <xdr:col>22</xdr:col>
      <xdr:colOff>165100</xdr:colOff>
      <xdr:row>18</xdr:row>
      <xdr:rowOff>54215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6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38992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7130</xdr:rowOff>
    </xdr:from>
    <xdr:to>
      <xdr:col>19</xdr:col>
      <xdr:colOff>38100</xdr:colOff>
      <xdr:row>18</xdr:row>
      <xdr:rowOff>108730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0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93507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2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37632</xdr:rowOff>
    </xdr:from>
    <xdr:to>
      <xdr:col>15</xdr:col>
      <xdr:colOff>101600</xdr:colOff>
      <xdr:row>18</xdr:row>
      <xdr:rowOff>139232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1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124009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5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2569</xdr:rowOff>
    </xdr:from>
    <xdr:to>
      <xdr:col>29</xdr:col>
      <xdr:colOff>127000</xdr:colOff>
      <xdr:row>38</xdr:row>
      <xdr:rowOff>6021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70169"/>
          <a:ext cx="647700" cy="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2569</xdr:rowOff>
    </xdr:from>
    <xdr:to>
      <xdr:col>26</xdr:col>
      <xdr:colOff>50800</xdr:colOff>
      <xdr:row>38</xdr:row>
      <xdr:rowOff>16225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70169"/>
          <a:ext cx="698500" cy="13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16225</xdr:rowOff>
    </xdr:from>
    <xdr:to>
      <xdr:col>22</xdr:col>
      <xdr:colOff>114300</xdr:colOff>
      <xdr:row>38</xdr:row>
      <xdr:rowOff>19977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83825"/>
          <a:ext cx="698500" cy="3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19977</xdr:rowOff>
    </xdr:from>
    <xdr:to>
      <xdr:col>18</xdr:col>
      <xdr:colOff>177800</xdr:colOff>
      <xdr:row>38</xdr:row>
      <xdr:rowOff>21196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87577"/>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298121</xdr:rowOff>
    </xdr:from>
    <xdr:to>
      <xdr:col>29</xdr:col>
      <xdr:colOff>177800</xdr:colOff>
      <xdr:row>38</xdr:row>
      <xdr:rowOff>56821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2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270198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9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294669</xdr:rowOff>
    </xdr:from>
    <xdr:to>
      <xdr:col>26</xdr:col>
      <xdr:colOff>101600</xdr:colOff>
      <xdr:row>38</xdr:row>
      <xdr:rowOff>53369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9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38146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5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308325</xdr:rowOff>
    </xdr:from>
    <xdr:to>
      <xdr:col>22</xdr:col>
      <xdr:colOff>165100</xdr:colOff>
      <xdr:row>38</xdr:row>
      <xdr:rowOff>67025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3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51802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1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312077</xdr:rowOff>
    </xdr:from>
    <xdr:to>
      <xdr:col>19</xdr:col>
      <xdr:colOff>38100</xdr:colOff>
      <xdr:row>38</xdr:row>
      <xdr:rowOff>70777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36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55554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2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313296</xdr:rowOff>
    </xdr:from>
    <xdr:to>
      <xdr:col>15</xdr:col>
      <xdr:colOff>101600</xdr:colOff>
      <xdr:row>38</xdr:row>
      <xdr:rowOff>71996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3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56773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2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18,914
18,764
134.28
14,060,930
13,526,604
530,647
6,609,324
11,651,977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消防団員報酬や職員給与改定により人件費経常経費が増加したことに加え、地方交付税や臨時財政対策債等の経常的収入が減少したことにより、前年度から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全国平均値、県内平均値、類似団体平均値をいずれも下回っており，今後も引き続き適正な定員・給与管理に努める。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9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9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物件費経常経費は前年度とほぼ同額であったが、地方交付税や臨時財政対策債等の経常的収入が減少したことにより、、前年度から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全国平均値は下回っているものの、類似団体平均値、県内平均値を上回っており、引き続き事務事業の見直しなどを行い、経費の抑制を図る。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124279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27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91621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62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37193</xdr:rowOff>
    </xdr:from>
    <xdr:to>
      <xdr:col>73</xdr:col>
      <xdr:colOff>180975</xdr:colOff>
      <xdr:row>17</xdr:row>
      <xdr:rowOff>91621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51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37193</xdr:rowOff>
    </xdr:from>
    <xdr:to>
      <xdr:col>69</xdr:col>
      <xdr:colOff>92075</xdr:colOff>
      <xdr:row>17</xdr:row>
      <xdr:rowOff>167821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518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扶助費経常経費が増加したことに加え、地方交付税や臨時財政対策債等の経常的収入が減少したことにより、前年度より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全国平均値、県内平均値は下回っているものの、類似団体内平均値を上回っており、今後も適正な資格審査、給付事業に努める。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59</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96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59</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9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61</xdr:row>
      <xdr:rowOff>57150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473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101600</xdr:rowOff>
    </xdr:from>
    <xdr:to>
      <xdr:col>11</xdr:col>
      <xdr:colOff>9525</xdr:colOff>
      <xdr:row>61</xdr:row>
      <xdr:rowOff>57150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88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101600</xdr:rowOff>
    </xdr:from>
    <xdr:to>
      <xdr:col>20</xdr:col>
      <xdr:colOff>38100</xdr:colOff>
      <xdr:row>59</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6350</xdr:rowOff>
    </xdr:from>
    <xdr:to>
      <xdr:col>11</xdr:col>
      <xdr:colOff>60325</xdr:colOff>
      <xdr:row>61</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50800</xdr:rowOff>
    </xdr:from>
    <xdr:to>
      <xdr:col>6</xdr:col>
      <xdr:colOff>171450</xdr:colOff>
      <xdr:row>60</xdr:row>
      <xdr:rowOff>152400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137177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企業版ふるさと納税に係る寄附金を地域内再生可能エネルギーモデル事業を行う企業へ出資したことにより、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ポイント増加し、依然として類似団体平均値、県内平均値、全国平均値のいずれも上回っている。</a:t>
          </a:r>
        </a:p>
        <a:p>
          <a:r>
            <a:rPr kumimoji="1" lang="ja-JP" altLang="en-US" sz="1300">
              <a:latin typeface="ＭＳ Ｐゴシック" panose="020B0600070205080204" pitchFamily="50" charset="-128"/>
              <a:ea typeface="ＭＳ Ｐゴシック" panose="020B0600070205080204" pitchFamily="50" charset="-128"/>
            </a:rPr>
            <a:t>　また今後は、公共施設の老朽化等に伴い、維持補修費が増加することが見込まれていることから、公共施設の適正管理の推進を行い、経費の平準化に努める。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92710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12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161290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12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3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ふるさと納税寄付額が増加したことに伴い、返礼品に係る経費が増加したことにより、前年度から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類似団体内平均値は下回っているものの、全国平均値、県内平均値を上回っており、今後も補助事業の精査、見直しを行い、更なる抑制を図る。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9861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75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757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前年度に繰上償還を行ったことより、公債費経常経費は前年度とほぼ同額であったが、地方交付税や臨時財政対策債等が減少したことから、前年度から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値、県内平均値、類似団体内平均値のいずれも下回っているが、近年の大規模事業等により地方債残高が増加しているため、新規・継続事業ともに事業内容の精査・検証を行い、計画的な地方債発行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102235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7620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90805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7762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90805</xdr:rowOff>
    </xdr:from>
    <xdr:to>
      <xdr:col>15</xdr:col>
      <xdr:colOff>98425</xdr:colOff>
      <xdr:row>74</xdr:row>
      <xdr:rowOff>109855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781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109855</xdr:rowOff>
    </xdr:from>
    <xdr:to>
      <xdr:col>11</xdr:col>
      <xdr:colOff>9525</xdr:colOff>
      <xdr:row>74</xdr:row>
      <xdr:rowOff>109855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97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51435</xdr:rowOff>
    </xdr:from>
    <xdr:to>
      <xdr:col>24</xdr:col>
      <xdr:colOff>76200</xdr:colOff>
      <xdr:row>74</xdr:row>
      <xdr:rowOff>153035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131462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40005</xdr:rowOff>
    </xdr:from>
    <xdr:to>
      <xdr:col>15</xdr:col>
      <xdr:colOff>149225</xdr:colOff>
      <xdr:row>74</xdr:row>
      <xdr:rowOff>141605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151782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59055</xdr:rowOff>
    </xdr:from>
    <xdr:to>
      <xdr:col>11</xdr:col>
      <xdr:colOff>60325</xdr:colOff>
      <xdr:row>74</xdr:row>
      <xdr:rowOff>160655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170832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59055</xdr:rowOff>
    </xdr:from>
    <xdr:to>
      <xdr:col>6</xdr:col>
      <xdr:colOff>171450</xdr:colOff>
      <xdr:row>74</xdr:row>
      <xdr:rowOff>160655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170832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経常経費総額は、前年度と比較して増加した一方で、地方交付税や臨時財政対策債等の経常収入が減少したことにより前年度から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引き続き、事務事業の見直しにより経常経費の削減に努めるとともに、地方税の徴収率向上やふるさと納税の推進などの歳入確保により、健全な財政運営に努める。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78</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16052"/>
          <a:ext cx="8382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77</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1160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3492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720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18,914
18,764
134.28
14,060,930
13,526,604
530,647
6,609,324
11,651,977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145390</xdr:rowOff>
    </xdr:from>
    <xdr:to>
      <xdr:col>24</xdr:col>
      <xdr:colOff>63500</xdr:colOff>
      <xdr:row>37</xdr:row>
      <xdr:rowOff>14478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7590"/>
          <a:ext cx="8382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xdr:rowOff>
    </xdr:from>
    <xdr:to>
      <xdr:col>19</xdr:col>
      <xdr:colOff>177800</xdr:colOff>
      <xdr:row>37</xdr:row>
      <xdr:rowOff>88735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8128"/>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88735</xdr:rowOff>
    </xdr:from>
    <xdr:to>
      <xdr:col>15</xdr:col>
      <xdr:colOff>50800</xdr:colOff>
      <xdr:row>38</xdr:row>
      <xdr:rowOff>39675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2385"/>
          <a:ext cx="889000" cy="1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39675</xdr:rowOff>
    </xdr:from>
    <xdr:to>
      <xdr:col>10</xdr:col>
      <xdr:colOff>114300</xdr:colOff>
      <xdr:row>38</xdr:row>
      <xdr:rowOff>62802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54775"/>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94590</xdr:rowOff>
    </xdr:from>
    <xdr:to>
      <xdr:col>24</xdr:col>
      <xdr:colOff>114300</xdr:colOff>
      <xdr:row>37</xdr:row>
      <xdr:rowOff>24740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73017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56405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37935</xdr:rowOff>
    </xdr:from>
    <xdr:to>
      <xdr:col>15</xdr:col>
      <xdr:colOff>101600</xdr:colOff>
      <xdr:row>37</xdr:row>
      <xdr:rowOff>139535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130662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160325</xdr:rowOff>
    </xdr:from>
    <xdr:to>
      <xdr:col>10</xdr:col>
      <xdr:colOff>165100</xdr:colOff>
      <xdr:row>38</xdr:row>
      <xdr:rowOff>90475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81602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12002</xdr:rowOff>
    </xdr:from>
    <xdr:to>
      <xdr:col>6</xdr:col>
      <xdr:colOff>38100</xdr:colOff>
      <xdr:row>38</xdr:row>
      <xdr:rowOff>113602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104729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42680</xdr:rowOff>
    </xdr:from>
    <xdr:to>
      <xdr:col>24</xdr:col>
      <xdr:colOff>63500</xdr:colOff>
      <xdr:row>58</xdr:row>
      <xdr:rowOff>62687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86780"/>
          <a:ext cx="838200" cy="2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42680</xdr:rowOff>
    </xdr:from>
    <xdr:to>
      <xdr:col>19</xdr:col>
      <xdr:colOff>177800</xdr:colOff>
      <xdr:row>58</xdr:row>
      <xdr:rowOff>74288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86780"/>
          <a:ext cx="889000" cy="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74288</xdr:rowOff>
    </xdr:from>
    <xdr:to>
      <xdr:col>15</xdr:col>
      <xdr:colOff>50800</xdr:colOff>
      <xdr:row>58</xdr:row>
      <xdr:rowOff>89264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8388"/>
          <a:ext cx="889000" cy="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89264</xdr:rowOff>
    </xdr:from>
    <xdr:to>
      <xdr:col>10</xdr:col>
      <xdr:colOff>114300</xdr:colOff>
      <xdr:row>58</xdr:row>
      <xdr:rowOff>96443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3364"/>
          <a:ext cx="8890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11887</xdr:rowOff>
    </xdr:from>
    <xdr:to>
      <xdr:col>24</xdr:col>
      <xdr:colOff>114300</xdr:colOff>
      <xdr:row>58</xdr:row>
      <xdr:rowOff>113487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163330</xdr:rowOff>
    </xdr:from>
    <xdr:to>
      <xdr:col>20</xdr:col>
      <xdr:colOff>38100</xdr:colOff>
      <xdr:row>58</xdr:row>
      <xdr:rowOff>93480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84607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23488</xdr:rowOff>
    </xdr:from>
    <xdr:to>
      <xdr:col>15</xdr:col>
      <xdr:colOff>101600</xdr:colOff>
      <xdr:row>58</xdr:row>
      <xdr:rowOff>125088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116215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38464</xdr:rowOff>
    </xdr:from>
    <xdr:to>
      <xdr:col>10</xdr:col>
      <xdr:colOff>165100</xdr:colOff>
      <xdr:row>58</xdr:row>
      <xdr:rowOff>140064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131191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45643</xdr:rowOff>
    </xdr:from>
    <xdr:to>
      <xdr:col>6</xdr:col>
      <xdr:colOff>38100</xdr:colOff>
      <xdr:row>58</xdr:row>
      <xdr:rowOff>147243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138370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8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2459</xdr:rowOff>
    </xdr:from>
    <xdr:to>
      <xdr:col>24</xdr:col>
      <xdr:colOff>63500</xdr:colOff>
      <xdr:row>79</xdr:row>
      <xdr:rowOff>6818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7009"/>
          <a:ext cx="8382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2459</xdr:rowOff>
    </xdr:from>
    <xdr:to>
      <xdr:col>19</xdr:col>
      <xdr:colOff>177800</xdr:colOff>
      <xdr:row>79</xdr:row>
      <xdr:rowOff>41842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7009"/>
          <a:ext cx="8890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35051</xdr:rowOff>
    </xdr:from>
    <xdr:to>
      <xdr:col>15</xdr:col>
      <xdr:colOff>50800</xdr:colOff>
      <xdr:row>79</xdr:row>
      <xdr:rowOff>41842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79601"/>
          <a:ext cx="889000" cy="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35051</xdr:rowOff>
    </xdr:from>
    <xdr:to>
      <xdr:col>10</xdr:col>
      <xdr:colOff>114300</xdr:colOff>
      <xdr:row>79</xdr:row>
      <xdr:rowOff>59069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79601"/>
          <a:ext cx="889000" cy="2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127468</xdr:rowOff>
    </xdr:from>
    <xdr:to>
      <xdr:col>24</xdr:col>
      <xdr:colOff>114300</xdr:colOff>
      <xdr:row>79</xdr:row>
      <xdr:rowOff>57618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42395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123109</xdr:rowOff>
    </xdr:from>
    <xdr:to>
      <xdr:col>20</xdr:col>
      <xdr:colOff>38100</xdr:colOff>
      <xdr:row>79</xdr:row>
      <xdr:rowOff>53259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44386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162492</xdr:rowOff>
    </xdr:from>
    <xdr:to>
      <xdr:col>15</xdr:col>
      <xdr:colOff>101600</xdr:colOff>
      <xdr:row>79</xdr:row>
      <xdr:rowOff>92642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83769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2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155701</xdr:rowOff>
    </xdr:from>
    <xdr:to>
      <xdr:col>10</xdr:col>
      <xdr:colOff>165100</xdr:colOff>
      <xdr:row>79</xdr:row>
      <xdr:rowOff>85851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76978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2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8269</xdr:rowOff>
    </xdr:from>
    <xdr:to>
      <xdr:col>6</xdr:col>
      <xdr:colOff>38100</xdr:colOff>
      <xdr:row>79</xdr:row>
      <xdr:rowOff>109869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100996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4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131873</xdr:rowOff>
    </xdr:from>
    <xdr:to>
      <xdr:col>24</xdr:col>
      <xdr:colOff>63500</xdr:colOff>
      <xdr:row>94</xdr:row>
      <xdr:rowOff>9027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905273"/>
          <a:ext cx="838200" cy="22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131873</xdr:rowOff>
    </xdr:from>
    <xdr:to>
      <xdr:col>19</xdr:col>
      <xdr:colOff>177800</xdr:colOff>
      <xdr:row>94</xdr:row>
      <xdr:rowOff>164399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05273"/>
          <a:ext cx="889000" cy="3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164399</xdr:rowOff>
    </xdr:from>
    <xdr:to>
      <xdr:col>15</xdr:col>
      <xdr:colOff>50800</xdr:colOff>
      <xdr:row>95</xdr:row>
      <xdr:rowOff>17616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280699"/>
          <a:ext cx="889000" cy="2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17616</xdr:rowOff>
    </xdr:from>
    <xdr:to>
      <xdr:col>10</xdr:col>
      <xdr:colOff>114300</xdr:colOff>
      <xdr:row>95</xdr:row>
      <xdr:rowOff>87753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05366"/>
          <a:ext cx="889000" cy="7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129677</xdr:rowOff>
    </xdr:from>
    <xdr:to>
      <xdr:col>24</xdr:col>
      <xdr:colOff>114300</xdr:colOff>
      <xdr:row>94</xdr:row>
      <xdr:rowOff>59827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07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152554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92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81073</xdr:rowOff>
    </xdr:from>
    <xdr:to>
      <xdr:col>20</xdr:col>
      <xdr:colOff>38100</xdr:colOff>
      <xdr:row>93</xdr:row>
      <xdr:rowOff>11223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85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27750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62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113599</xdr:rowOff>
    </xdr:from>
    <xdr:to>
      <xdr:col>15</xdr:col>
      <xdr:colOff>101600</xdr:colOff>
      <xdr:row>95</xdr:row>
      <xdr:rowOff>43749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22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60276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0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138266</xdr:rowOff>
    </xdr:from>
    <xdr:to>
      <xdr:col>10</xdr:col>
      <xdr:colOff>165100</xdr:colOff>
      <xdr:row>95</xdr:row>
      <xdr:rowOff>68416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5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84943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2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36953</xdr:rowOff>
    </xdr:from>
    <xdr:to>
      <xdr:col>6</xdr:col>
      <xdr:colOff>38100</xdr:colOff>
      <xdr:row>95</xdr:row>
      <xdr:rowOff>138553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3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155080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09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128482</xdr:rowOff>
    </xdr:from>
    <xdr:to>
      <xdr:col>55</xdr:col>
      <xdr:colOff>0</xdr:colOff>
      <xdr:row>38</xdr:row>
      <xdr:rowOff>14577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72132"/>
          <a:ext cx="838200" cy="5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22650</xdr:rowOff>
    </xdr:from>
    <xdr:to>
      <xdr:col>50</xdr:col>
      <xdr:colOff>114300</xdr:colOff>
      <xdr:row>38</xdr:row>
      <xdr:rowOff>14577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94850"/>
          <a:ext cx="889000" cy="33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22650</xdr:rowOff>
    </xdr:from>
    <xdr:to>
      <xdr:col>45</xdr:col>
      <xdr:colOff>177800</xdr:colOff>
      <xdr:row>38</xdr:row>
      <xdr:rowOff>84575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94850"/>
          <a:ext cx="889000" cy="4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84575</xdr:rowOff>
    </xdr:from>
    <xdr:to>
      <xdr:col>41</xdr:col>
      <xdr:colOff>50800</xdr:colOff>
      <xdr:row>38</xdr:row>
      <xdr:rowOff>117128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99675"/>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77682</xdr:rowOff>
    </xdr:from>
    <xdr:to>
      <xdr:col>55</xdr:col>
      <xdr:colOff>50800</xdr:colOff>
      <xdr:row>38</xdr:row>
      <xdr:rowOff>7832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56109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9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135227</xdr:rowOff>
    </xdr:from>
    <xdr:to>
      <xdr:col>50</xdr:col>
      <xdr:colOff>165100</xdr:colOff>
      <xdr:row>38</xdr:row>
      <xdr:rowOff>65377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7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56504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7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143300</xdr:rowOff>
    </xdr:from>
    <xdr:to>
      <xdr:col>46</xdr:col>
      <xdr:colOff>38100</xdr:colOff>
      <xdr:row>36</xdr:row>
      <xdr:rowOff>73450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64577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3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33775</xdr:rowOff>
    </xdr:from>
    <xdr:to>
      <xdr:col>41</xdr:col>
      <xdr:colOff>101600</xdr:colOff>
      <xdr:row>38</xdr:row>
      <xdr:rowOff>135375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126502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4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66328</xdr:rowOff>
    </xdr:from>
    <xdr:to>
      <xdr:col>36</xdr:col>
      <xdr:colOff>165100</xdr:colOff>
      <xdr:row>38</xdr:row>
      <xdr:rowOff>167928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8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159055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152626</xdr:rowOff>
    </xdr:from>
    <xdr:to>
      <xdr:col>55</xdr:col>
      <xdr:colOff>0</xdr:colOff>
      <xdr:row>57</xdr:row>
      <xdr:rowOff>163932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25276"/>
          <a:ext cx="8382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63534</xdr:rowOff>
    </xdr:from>
    <xdr:to>
      <xdr:col>50</xdr:col>
      <xdr:colOff>114300</xdr:colOff>
      <xdr:row>57</xdr:row>
      <xdr:rowOff>152626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36184"/>
          <a:ext cx="889000" cy="8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63534</xdr:rowOff>
    </xdr:from>
    <xdr:to>
      <xdr:col>45</xdr:col>
      <xdr:colOff>177800</xdr:colOff>
      <xdr:row>57</xdr:row>
      <xdr:rowOff>66741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36184"/>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42356</xdr:rowOff>
    </xdr:from>
    <xdr:to>
      <xdr:col>41</xdr:col>
      <xdr:colOff>50800</xdr:colOff>
      <xdr:row>57</xdr:row>
      <xdr:rowOff>66741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15006"/>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113132</xdr:rowOff>
    </xdr:from>
    <xdr:to>
      <xdr:col>55</xdr:col>
      <xdr:colOff>50800</xdr:colOff>
      <xdr:row>58</xdr:row>
      <xdr:rowOff>43282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91559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101826</xdr:rowOff>
    </xdr:from>
    <xdr:to>
      <xdr:col>50</xdr:col>
      <xdr:colOff>165100</xdr:colOff>
      <xdr:row>58</xdr:row>
      <xdr:rowOff>31976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23103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12734</xdr:rowOff>
    </xdr:from>
    <xdr:to>
      <xdr:col>46</xdr:col>
      <xdr:colOff>38100</xdr:colOff>
      <xdr:row>57</xdr:row>
      <xdr:rowOff>114334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130861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15941</xdr:rowOff>
    </xdr:from>
    <xdr:to>
      <xdr:col>41</xdr:col>
      <xdr:colOff>101600</xdr:colOff>
      <xdr:row>57</xdr:row>
      <xdr:rowOff>117541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8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163006</xdr:rowOff>
    </xdr:from>
    <xdr:to>
      <xdr:col>36</xdr:col>
      <xdr:colOff>165100</xdr:colOff>
      <xdr:row>57</xdr:row>
      <xdr:rowOff>93156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109683</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5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89649</xdr:rowOff>
    </xdr:from>
    <xdr:to>
      <xdr:col>55</xdr:col>
      <xdr:colOff>0</xdr:colOff>
      <xdr:row>78</xdr:row>
      <xdr:rowOff>141185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62749"/>
          <a:ext cx="838200" cy="5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95478</xdr:rowOff>
    </xdr:from>
    <xdr:to>
      <xdr:col>50</xdr:col>
      <xdr:colOff>114300</xdr:colOff>
      <xdr:row>78</xdr:row>
      <xdr:rowOff>141185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68578"/>
          <a:ext cx="889000" cy="4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35040</xdr:rowOff>
    </xdr:from>
    <xdr:to>
      <xdr:col>45</xdr:col>
      <xdr:colOff>177800</xdr:colOff>
      <xdr:row>78</xdr:row>
      <xdr:rowOff>95478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08140"/>
          <a:ext cx="889000" cy="6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35040</xdr:rowOff>
    </xdr:from>
    <xdr:to>
      <xdr:col>41</xdr:col>
      <xdr:colOff>50800</xdr:colOff>
      <xdr:row>79</xdr:row>
      <xdr:rowOff>7913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08140"/>
          <a:ext cx="889000" cy="1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38849</xdr:rowOff>
    </xdr:from>
    <xdr:to>
      <xdr:col>55</xdr:col>
      <xdr:colOff>50800</xdr:colOff>
      <xdr:row>78</xdr:row>
      <xdr:rowOff>140449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1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125226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2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90385</xdr:rowOff>
    </xdr:from>
    <xdr:to>
      <xdr:col>50</xdr:col>
      <xdr:colOff>165100</xdr:colOff>
      <xdr:row>79</xdr:row>
      <xdr:rowOff>20535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11662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5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44678</xdr:rowOff>
    </xdr:from>
    <xdr:to>
      <xdr:col>46</xdr:col>
      <xdr:colOff>38100</xdr:colOff>
      <xdr:row>78</xdr:row>
      <xdr:rowOff>146278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137405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1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155690</xdr:rowOff>
    </xdr:from>
    <xdr:to>
      <xdr:col>41</xdr:col>
      <xdr:colOff>101600</xdr:colOff>
      <xdr:row>78</xdr:row>
      <xdr:rowOff>85840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76967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5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128563</xdr:rowOff>
    </xdr:from>
    <xdr:to>
      <xdr:col>36</xdr:col>
      <xdr:colOff>165100</xdr:colOff>
      <xdr:row>79</xdr:row>
      <xdr:rowOff>58713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0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49840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9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110590</xdr:rowOff>
    </xdr:from>
    <xdr:to>
      <xdr:col>55</xdr:col>
      <xdr:colOff>0</xdr:colOff>
      <xdr:row>98</xdr:row>
      <xdr:rowOff>121360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912690"/>
          <a:ext cx="8382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57021</xdr:rowOff>
    </xdr:from>
    <xdr:to>
      <xdr:col>50</xdr:col>
      <xdr:colOff>114300</xdr:colOff>
      <xdr:row>98</xdr:row>
      <xdr:rowOff>121360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59121"/>
          <a:ext cx="889000" cy="6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57021</xdr:rowOff>
    </xdr:from>
    <xdr:to>
      <xdr:col>45</xdr:col>
      <xdr:colOff>177800</xdr:colOff>
      <xdr:row>98</xdr:row>
      <xdr:rowOff>113291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59121"/>
          <a:ext cx="889000" cy="5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118825</xdr:rowOff>
    </xdr:from>
    <xdr:to>
      <xdr:col>41</xdr:col>
      <xdr:colOff>50800</xdr:colOff>
      <xdr:row>98</xdr:row>
      <xdr:rowOff>113291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49475"/>
          <a:ext cx="889000" cy="16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59790</xdr:rowOff>
    </xdr:from>
    <xdr:to>
      <xdr:col>55</xdr:col>
      <xdr:colOff>50800</xdr:colOff>
      <xdr:row>98</xdr:row>
      <xdr:rowOff>161390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70560</xdr:rowOff>
    </xdr:from>
    <xdr:to>
      <xdr:col>50</xdr:col>
      <xdr:colOff>165100</xdr:colOff>
      <xdr:row>99</xdr:row>
      <xdr:rowOff>710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163287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96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6221</xdr:rowOff>
    </xdr:from>
    <xdr:to>
      <xdr:col>46</xdr:col>
      <xdr:colOff>38100</xdr:colOff>
      <xdr:row>98</xdr:row>
      <xdr:rowOff>107821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0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124348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8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62491</xdr:rowOff>
    </xdr:from>
    <xdr:to>
      <xdr:col>41</xdr:col>
      <xdr:colOff>101600</xdr:colOff>
      <xdr:row>98</xdr:row>
      <xdr:rowOff>164091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155218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5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68025</xdr:rowOff>
    </xdr:from>
    <xdr:to>
      <xdr:col>36</xdr:col>
      <xdr:colOff>165100</xdr:colOff>
      <xdr:row>97</xdr:row>
      <xdr:rowOff>169625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14702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47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98226</xdr:rowOff>
    </xdr:from>
    <xdr:to>
      <xdr:col>85</xdr:col>
      <xdr:colOff>127000</xdr:colOff>
      <xdr:row>39</xdr:row>
      <xdr:rowOff>23016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13326"/>
          <a:ext cx="838200" cy="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98226</xdr:rowOff>
    </xdr:from>
    <xdr:to>
      <xdr:col>81</xdr:col>
      <xdr:colOff>50800</xdr:colOff>
      <xdr:row>38</xdr:row>
      <xdr:rowOff>167883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613326"/>
          <a:ext cx="889000" cy="6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167883</xdr:rowOff>
    </xdr:from>
    <xdr:to>
      <xdr:col>76</xdr:col>
      <xdr:colOff>114300</xdr:colOff>
      <xdr:row>39</xdr:row>
      <xdr:rowOff>60506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82983"/>
          <a:ext cx="8890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28062</xdr:rowOff>
    </xdr:from>
    <xdr:to>
      <xdr:col>71</xdr:col>
      <xdr:colOff>177800</xdr:colOff>
      <xdr:row>39</xdr:row>
      <xdr:rowOff>60506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14612"/>
          <a:ext cx="889000" cy="3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143666</xdr:rowOff>
    </xdr:from>
    <xdr:to>
      <xdr:col>85</xdr:col>
      <xdr:colOff>177800</xdr:colOff>
      <xdr:row>39</xdr:row>
      <xdr:rowOff>73816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58593</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7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47426</xdr:rowOff>
    </xdr:from>
    <xdr:to>
      <xdr:col>81</xdr:col>
      <xdr:colOff>101600</xdr:colOff>
      <xdr:row>38</xdr:row>
      <xdr:rowOff>149026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6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165552</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33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117083</xdr:rowOff>
    </xdr:from>
    <xdr:to>
      <xdr:col>76</xdr:col>
      <xdr:colOff>165100</xdr:colOff>
      <xdr:row>39</xdr:row>
      <xdr:rowOff>47233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38360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9706</xdr:rowOff>
    </xdr:from>
    <xdr:to>
      <xdr:col>72</xdr:col>
      <xdr:colOff>38100</xdr:colOff>
      <xdr:row>39</xdr:row>
      <xdr:rowOff>111306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102433</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8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148712</xdr:rowOff>
    </xdr:from>
    <xdr:to>
      <xdr:col>67</xdr:col>
      <xdr:colOff>101600</xdr:colOff>
      <xdr:row>39</xdr:row>
      <xdr:rowOff>78862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69989</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5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54462</xdr:rowOff>
    </xdr:from>
    <xdr:to>
      <xdr:col>85</xdr:col>
      <xdr:colOff>127000</xdr:colOff>
      <xdr:row>78</xdr:row>
      <xdr:rowOff>82010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427562"/>
          <a:ext cx="838200" cy="2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82010</xdr:rowOff>
    </xdr:from>
    <xdr:to>
      <xdr:col>81</xdr:col>
      <xdr:colOff>50800</xdr:colOff>
      <xdr:row>78</xdr:row>
      <xdr:rowOff>108982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455110"/>
          <a:ext cx="8890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108531</xdr:rowOff>
    </xdr:from>
    <xdr:to>
      <xdr:col>76</xdr:col>
      <xdr:colOff>114300</xdr:colOff>
      <xdr:row>78</xdr:row>
      <xdr:rowOff>108982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481631"/>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95169</xdr:rowOff>
    </xdr:from>
    <xdr:to>
      <xdr:col>71</xdr:col>
      <xdr:colOff>177800</xdr:colOff>
      <xdr:row>78</xdr:row>
      <xdr:rowOff>108531</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468269"/>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3662</xdr:rowOff>
    </xdr:from>
    <xdr:to>
      <xdr:col>85</xdr:col>
      <xdr:colOff>177800</xdr:colOff>
      <xdr:row>78</xdr:row>
      <xdr:rowOff>105262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7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116140</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31210</xdr:rowOff>
    </xdr:from>
    <xdr:to>
      <xdr:col>81</xdr:col>
      <xdr:colOff>101600</xdr:colOff>
      <xdr:row>78</xdr:row>
      <xdr:rowOff>132810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4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123937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4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58182</xdr:rowOff>
    </xdr:from>
    <xdr:to>
      <xdr:col>76</xdr:col>
      <xdr:colOff>165100</xdr:colOff>
      <xdr:row>78</xdr:row>
      <xdr:rowOff>159782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150909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52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57731</xdr:rowOff>
    </xdr:from>
    <xdr:to>
      <xdr:col>72</xdr:col>
      <xdr:colOff>38100</xdr:colOff>
      <xdr:row>78</xdr:row>
      <xdr:rowOff>159331</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4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150458</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5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44369</xdr:rowOff>
    </xdr:from>
    <xdr:to>
      <xdr:col>67</xdr:col>
      <xdr:colOff>101600</xdr:colOff>
      <xdr:row>78</xdr:row>
      <xdr:rowOff>145969</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4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137096</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51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85108</xdr:rowOff>
    </xdr:from>
    <xdr:to>
      <xdr:col>85</xdr:col>
      <xdr:colOff>127000</xdr:colOff>
      <xdr:row>98</xdr:row>
      <xdr:rowOff>94839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887208"/>
          <a:ext cx="8382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85108</xdr:rowOff>
    </xdr:from>
    <xdr:to>
      <xdr:col>81</xdr:col>
      <xdr:colOff>50800</xdr:colOff>
      <xdr:row>98</xdr:row>
      <xdr:rowOff>139657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87208"/>
          <a:ext cx="889000" cy="5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139657</xdr:rowOff>
    </xdr:from>
    <xdr:to>
      <xdr:col>76</xdr:col>
      <xdr:colOff>114300</xdr:colOff>
      <xdr:row>98</xdr:row>
      <xdr:rowOff>144571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41757"/>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144571</xdr:rowOff>
    </xdr:from>
    <xdr:to>
      <xdr:col>71</xdr:col>
      <xdr:colOff>177800</xdr:colOff>
      <xdr:row>98</xdr:row>
      <xdr:rowOff>145087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946671"/>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44039</xdr:rowOff>
    </xdr:from>
    <xdr:to>
      <xdr:col>85</xdr:col>
      <xdr:colOff>177800</xdr:colOff>
      <xdr:row>98</xdr:row>
      <xdr:rowOff>145639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3416</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3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34308</xdr:rowOff>
    </xdr:from>
    <xdr:to>
      <xdr:col>81</xdr:col>
      <xdr:colOff>101600</xdr:colOff>
      <xdr:row>98</xdr:row>
      <xdr:rowOff>135908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152435</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6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88857</xdr:rowOff>
    </xdr:from>
    <xdr:to>
      <xdr:col>76</xdr:col>
      <xdr:colOff>165100</xdr:colOff>
      <xdr:row>99</xdr:row>
      <xdr:rowOff>19007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35534</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6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93771</xdr:rowOff>
    </xdr:from>
    <xdr:to>
      <xdr:col>72</xdr:col>
      <xdr:colOff>38100</xdr:colOff>
      <xdr:row>99</xdr:row>
      <xdr:rowOff>23921</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9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40448</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67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94287</xdr:rowOff>
    </xdr:from>
    <xdr:to>
      <xdr:col>67</xdr:col>
      <xdr:colOff>101600</xdr:colOff>
      <xdr:row>99</xdr:row>
      <xdr:rowOff>24437</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9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40964</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104561</xdr:rowOff>
    </xdr:from>
    <xdr:to>
      <xdr:col>116</xdr:col>
      <xdr:colOff>63500</xdr:colOff>
      <xdr:row>39</xdr:row>
      <xdr:rowOff>81962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619661"/>
          <a:ext cx="838200" cy="1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81962</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76851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92837</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79387"/>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53761</xdr:rowOff>
    </xdr:from>
    <xdr:to>
      <xdr:col>116</xdr:col>
      <xdr:colOff>114300</xdr:colOff>
      <xdr:row>38</xdr:row>
      <xdr:rowOff>155361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5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76638</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42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31162</xdr:rowOff>
    </xdr:from>
    <xdr:to>
      <xdr:col>112</xdr:col>
      <xdr:colOff>38100</xdr:colOff>
      <xdr:row>39</xdr:row>
      <xdr:rowOff>132762</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123889</xdr:rowOff>
    </xdr:from>
    <xdr:ext cx="378565"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4017" y="6810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42037</xdr:rowOff>
    </xdr:from>
    <xdr:to>
      <xdr:col>98</xdr:col>
      <xdr:colOff>38100</xdr:colOff>
      <xdr:row>39</xdr:row>
      <xdr:rowOff>143637</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134764</xdr:rowOff>
    </xdr:from>
    <xdr:ext cx="378565"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67017" y="682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104198</xdr:rowOff>
    </xdr:from>
    <xdr:to>
      <xdr:col>116</xdr:col>
      <xdr:colOff>63500</xdr:colOff>
      <xdr:row>58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48298"/>
          <a:ext cx="838200" cy="3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104198</xdr:rowOff>
    </xdr:from>
    <xdr:to>
      <xdr:col>111</xdr:col>
      <xdr:colOff>177800</xdr:colOff>
      <xdr:row>58</xdr:row>
      <xdr:rowOff>105135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048298"/>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60399</xdr:rowOff>
    </xdr:from>
    <xdr:to>
      <xdr:col>107</xdr:col>
      <xdr:colOff>50800</xdr:colOff>
      <xdr:row>58</xdr:row>
      <xdr:rowOff>105135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04499"/>
          <a:ext cx="889000" cy="4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60399</xdr:rowOff>
    </xdr:from>
    <xdr:to>
      <xdr:col>102</xdr:col>
      <xdr:colOff>114300</xdr:colOff>
      <xdr:row>58</xdr:row>
      <xdr:rowOff>61976</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04499"/>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53398</xdr:rowOff>
    </xdr:from>
    <xdr:to>
      <xdr:col>112</xdr:col>
      <xdr:colOff>38100</xdr:colOff>
      <xdr:row>58</xdr:row>
      <xdr:rowOff>154998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99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146125</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0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54335</xdr:rowOff>
    </xdr:from>
    <xdr:to>
      <xdr:col>107</xdr:col>
      <xdr:colOff>101600</xdr:colOff>
      <xdr:row>58</xdr:row>
      <xdr:rowOff>155935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9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147062</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0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9599</xdr:rowOff>
    </xdr:from>
    <xdr:to>
      <xdr:col>102</xdr:col>
      <xdr:colOff>165100</xdr:colOff>
      <xdr:row>58</xdr:row>
      <xdr:rowOff>111199</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102326</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4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103903</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153498</xdr:rowOff>
    </xdr:from>
    <xdr:to>
      <xdr:col>116</xdr:col>
      <xdr:colOff>63500</xdr:colOff>
      <xdr:row>75</xdr:row>
      <xdr:rowOff>6361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840798"/>
          <a:ext cx="8382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123829</xdr:rowOff>
    </xdr:from>
    <xdr:to>
      <xdr:col>111</xdr:col>
      <xdr:colOff>177800</xdr:colOff>
      <xdr:row>75</xdr:row>
      <xdr:rowOff>6361</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2811129"/>
          <a:ext cx="889000" cy="5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89261</xdr:rowOff>
    </xdr:from>
    <xdr:to>
      <xdr:col>107</xdr:col>
      <xdr:colOff>50800</xdr:colOff>
      <xdr:row>74</xdr:row>
      <xdr:rowOff>123829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776561"/>
          <a:ext cx="889000" cy="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34266</xdr:rowOff>
    </xdr:from>
    <xdr:to>
      <xdr:col>102</xdr:col>
      <xdr:colOff>114300</xdr:colOff>
      <xdr:row>74</xdr:row>
      <xdr:rowOff>89261</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2721566"/>
          <a:ext cx="889000" cy="5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102698</xdr:rowOff>
    </xdr:from>
    <xdr:to>
      <xdr:col>116</xdr:col>
      <xdr:colOff>114300</xdr:colOff>
      <xdr:row>75</xdr:row>
      <xdr:rowOff>32848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78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125575</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127011</xdr:rowOff>
    </xdr:from>
    <xdr:to>
      <xdr:col>112</xdr:col>
      <xdr:colOff>38100</xdr:colOff>
      <xdr:row>75</xdr:row>
      <xdr:rowOff>57161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1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73688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5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73029</xdr:rowOff>
    </xdr:from>
    <xdr:to>
      <xdr:col>107</xdr:col>
      <xdr:colOff>101600</xdr:colOff>
      <xdr:row>75</xdr:row>
      <xdr:rowOff>3179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7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19706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53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38461</xdr:rowOff>
    </xdr:from>
    <xdr:to>
      <xdr:col>102</xdr:col>
      <xdr:colOff>165100</xdr:colOff>
      <xdr:row>74</xdr:row>
      <xdr:rowOff>140061</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72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156588</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50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154916</xdr:rowOff>
    </xdr:from>
    <xdr:to>
      <xdr:col>98</xdr:col>
      <xdr:colOff>38100</xdr:colOff>
      <xdr:row>74</xdr:row>
      <xdr:rowOff>85066</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6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101593</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44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人件費は、消防団員報酬や職員給与改定等により、住民一人当たり約３千円の増となった。</a:t>
          </a:r>
        </a:p>
        <a:p>
          <a:r>
            <a:rPr kumimoji="1" lang="ja-JP" altLang="en-US" sz="1300">
              <a:latin typeface="ＭＳ Ｐゴシック" panose="020B0600070205080204" pitchFamily="50" charset="-128"/>
              <a:ea typeface="ＭＳ Ｐゴシック" panose="020B0600070205080204" pitchFamily="50" charset="-128"/>
            </a:rPr>
            <a:t>　物件費は、前年度で旧国民宿舎施設解体工事が完了したことにより、住民一人当たり約１万円の減となったが、全国平均値を上回っているため，今後も事務事業の見直しなどを行い、経費の抑制を図る。</a:t>
          </a:r>
        </a:p>
        <a:p>
          <a:r>
            <a:rPr kumimoji="1" lang="ja-JP" altLang="en-US" sz="1300">
              <a:latin typeface="ＭＳ Ｐゴシック" panose="020B0600070205080204" pitchFamily="50" charset="-128"/>
              <a:ea typeface="ＭＳ Ｐゴシック" panose="020B0600070205080204" pitchFamily="50" charset="-128"/>
            </a:rPr>
            <a:t>　扶助費は、主に子育て世帯に対する臨時特別給付金支給事業の完了により、住民一人当たり約２万円の減となった。</a:t>
          </a:r>
        </a:p>
        <a:p>
          <a:r>
            <a:rPr kumimoji="1" lang="ja-JP" altLang="en-US" sz="1300">
              <a:latin typeface="ＭＳ Ｐゴシック" panose="020B0600070205080204" pitchFamily="50" charset="-128"/>
              <a:ea typeface="ＭＳ Ｐゴシック" panose="020B0600070205080204" pitchFamily="50" charset="-128"/>
            </a:rPr>
            <a:t>　補助費等は、主にプレミアム付き商品券交付事業により、住民一人当たり約１万８千円の増となった。</a:t>
          </a:r>
        </a:p>
        <a:p>
          <a:r>
            <a:rPr kumimoji="1" lang="ja-JP" altLang="en-US" sz="1300">
              <a:latin typeface="ＭＳ Ｐゴシック" panose="020B0600070205080204" pitchFamily="50" charset="-128"/>
              <a:ea typeface="ＭＳ Ｐゴシック" panose="020B0600070205080204" pitchFamily="50" charset="-128"/>
            </a:rPr>
            <a:t>　普通建設事業費は、前年度に庁舎外部改修工事が完了したことにより、住民一人当たり約３千円の減となったが、番所丘公園オートキャンプ場整備事業や阿久根大島公園発電機更新事業などの影響により、新規・更新事業別では増となった。　</a:t>
          </a:r>
        </a:p>
        <a:p>
          <a:r>
            <a:rPr kumimoji="1" lang="ja-JP" altLang="en-US" sz="1300">
              <a:latin typeface="ＭＳ Ｐゴシック" panose="020B0600070205080204" pitchFamily="50" charset="-128"/>
              <a:ea typeface="ＭＳ Ｐゴシック" panose="020B0600070205080204" pitchFamily="50" charset="-128"/>
            </a:rPr>
            <a:t>　公債費は、近年の大型事業の影響により増加することが見込まれるため、繰上償還や地方債発行の抑制などにより、地方債残高の抑制に努める。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18,914
18,764
134.28
14,060,930
13,526,604
530,647
6,609,324
11,651,977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91122</xdr:rowOff>
    </xdr:from>
    <xdr:to>
      <xdr:col>24</xdr:col>
      <xdr:colOff>63500</xdr:colOff>
      <xdr:row>34</xdr:row>
      <xdr:rowOff>99123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042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99123</xdr:rowOff>
    </xdr:from>
    <xdr:to>
      <xdr:col>19</xdr:col>
      <xdr:colOff>177800</xdr:colOff>
      <xdr:row>34</xdr:row>
      <xdr:rowOff>168466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8423"/>
          <a:ext cx="889000" cy="6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121793</xdr:rowOff>
    </xdr:from>
    <xdr:to>
      <xdr:col>15</xdr:col>
      <xdr:colOff>50800</xdr:colOff>
      <xdr:row>34</xdr:row>
      <xdr:rowOff>168466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51093"/>
          <a:ext cx="889000" cy="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71310</xdr:rowOff>
    </xdr:from>
    <xdr:to>
      <xdr:col>10</xdr:col>
      <xdr:colOff>114300</xdr:colOff>
      <xdr:row>34</xdr:row>
      <xdr:rowOff>121793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0610"/>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40322</xdr:rowOff>
    </xdr:from>
    <xdr:to>
      <xdr:col>24</xdr:col>
      <xdr:colOff>114300</xdr:colOff>
      <xdr:row>34</xdr:row>
      <xdr:rowOff>141922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63199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48323</xdr:rowOff>
    </xdr:from>
    <xdr:to>
      <xdr:col>20</xdr:col>
      <xdr:colOff>38100</xdr:colOff>
      <xdr:row>34</xdr:row>
      <xdr:rowOff>149923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166450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117666</xdr:rowOff>
    </xdr:from>
    <xdr:to>
      <xdr:col>15</xdr:col>
      <xdr:colOff>101600</xdr:colOff>
      <xdr:row>35</xdr:row>
      <xdr:rowOff>47816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64343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70993</xdr:rowOff>
    </xdr:from>
    <xdr:to>
      <xdr:col>10</xdr:col>
      <xdr:colOff>165100</xdr:colOff>
      <xdr:row>35</xdr:row>
      <xdr:rowOff>1143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17670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20510</xdr:rowOff>
    </xdr:from>
    <xdr:to>
      <xdr:col>6</xdr:col>
      <xdr:colOff>38100</xdr:colOff>
      <xdr:row>34</xdr:row>
      <xdr:rowOff>122110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138637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2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108893</xdr:rowOff>
    </xdr:from>
    <xdr:to>
      <xdr:col>24</xdr:col>
      <xdr:colOff>63500</xdr:colOff>
      <xdr:row>58</xdr:row>
      <xdr:rowOff>142422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52993"/>
          <a:ext cx="8382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56829</xdr:rowOff>
    </xdr:from>
    <xdr:to>
      <xdr:col>19</xdr:col>
      <xdr:colOff>177800</xdr:colOff>
      <xdr:row>58</xdr:row>
      <xdr:rowOff>108893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0929"/>
          <a:ext cx="889000" cy="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56829</xdr:rowOff>
    </xdr:from>
    <xdr:to>
      <xdr:col>15</xdr:col>
      <xdr:colOff>50800</xdr:colOff>
      <xdr:row>58</xdr:row>
      <xdr:rowOff>170403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0929"/>
          <a:ext cx="889000" cy="11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122306</xdr:rowOff>
    </xdr:from>
    <xdr:to>
      <xdr:col>10</xdr:col>
      <xdr:colOff>114300</xdr:colOff>
      <xdr:row>58</xdr:row>
      <xdr:rowOff>170403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66406"/>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91622</xdr:rowOff>
    </xdr:from>
    <xdr:to>
      <xdr:col>24</xdr:col>
      <xdr:colOff>114300</xdr:colOff>
      <xdr:row>59</xdr:row>
      <xdr:rowOff>21772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58093</xdr:rowOff>
    </xdr:from>
    <xdr:to>
      <xdr:col>20</xdr:col>
      <xdr:colOff>38100</xdr:colOff>
      <xdr:row>58</xdr:row>
      <xdr:rowOff>159693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4770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6029</xdr:rowOff>
    </xdr:from>
    <xdr:to>
      <xdr:col>15</xdr:col>
      <xdr:colOff>101600</xdr:colOff>
      <xdr:row>58</xdr:row>
      <xdr:rowOff>107629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98756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119603</xdr:rowOff>
    </xdr:from>
    <xdr:to>
      <xdr:col>10</xdr:col>
      <xdr:colOff>165100</xdr:colOff>
      <xdr:row>59</xdr:row>
      <xdr:rowOff>49753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40880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5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71506</xdr:rowOff>
    </xdr:from>
    <xdr:to>
      <xdr:col>6</xdr:col>
      <xdr:colOff>38100</xdr:colOff>
      <xdr:row>59</xdr:row>
      <xdr:rowOff>1656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18183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9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87204</xdr:rowOff>
    </xdr:from>
    <xdr:to>
      <xdr:col>24</xdr:col>
      <xdr:colOff>63500</xdr:colOff>
      <xdr:row>74</xdr:row>
      <xdr:rowOff>165276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74504"/>
          <a:ext cx="838200" cy="7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87204</xdr:rowOff>
    </xdr:from>
    <xdr:to>
      <xdr:col>19</xdr:col>
      <xdr:colOff>177800</xdr:colOff>
      <xdr:row>75</xdr:row>
      <xdr:rowOff>70256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74504"/>
          <a:ext cx="889000" cy="1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70256</xdr:rowOff>
    </xdr:from>
    <xdr:to>
      <xdr:col>15</xdr:col>
      <xdr:colOff>50800</xdr:colOff>
      <xdr:row>75</xdr:row>
      <xdr:rowOff>103998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29006"/>
          <a:ext cx="889000" cy="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103998</xdr:rowOff>
    </xdr:from>
    <xdr:to>
      <xdr:col>10</xdr:col>
      <xdr:colOff>114300</xdr:colOff>
      <xdr:row>75</xdr:row>
      <xdr:rowOff>150087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2748"/>
          <a:ext cx="8890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114476</xdr:rowOff>
    </xdr:from>
    <xdr:to>
      <xdr:col>24</xdr:col>
      <xdr:colOff>114300</xdr:colOff>
      <xdr:row>75</xdr:row>
      <xdr:rowOff>44626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137353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5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36404</xdr:rowOff>
    </xdr:from>
    <xdr:to>
      <xdr:col>20</xdr:col>
      <xdr:colOff>38100</xdr:colOff>
      <xdr:row>74</xdr:row>
      <xdr:rowOff>138004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154531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9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19456</xdr:rowOff>
    </xdr:from>
    <xdr:to>
      <xdr:col>15</xdr:col>
      <xdr:colOff>101600</xdr:colOff>
      <xdr:row>75</xdr:row>
      <xdr:rowOff>121056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7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137583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5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53198</xdr:rowOff>
    </xdr:from>
    <xdr:to>
      <xdr:col>10</xdr:col>
      <xdr:colOff>165100</xdr:colOff>
      <xdr:row>75</xdr:row>
      <xdr:rowOff>154797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19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171325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99288</xdr:rowOff>
    </xdr:from>
    <xdr:to>
      <xdr:col>6</xdr:col>
      <xdr:colOff>38100</xdr:colOff>
      <xdr:row>76</xdr:row>
      <xdr:rowOff>29437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8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45965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99730</xdr:rowOff>
    </xdr:from>
    <xdr:to>
      <xdr:col>24</xdr:col>
      <xdr:colOff>63500</xdr:colOff>
      <xdr:row>98</xdr:row>
      <xdr:rowOff>106814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01830"/>
          <a:ext cx="838200" cy="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62374</xdr:rowOff>
    </xdr:from>
    <xdr:to>
      <xdr:col>19</xdr:col>
      <xdr:colOff>177800</xdr:colOff>
      <xdr:row>98</xdr:row>
      <xdr:rowOff>99730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64474"/>
          <a:ext cx="889000" cy="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30449</xdr:rowOff>
    </xdr:from>
    <xdr:to>
      <xdr:col>15</xdr:col>
      <xdr:colOff>50800</xdr:colOff>
      <xdr:row>98</xdr:row>
      <xdr:rowOff>62374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32549"/>
          <a:ext cx="889000" cy="3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30449</xdr:rowOff>
    </xdr:from>
    <xdr:to>
      <xdr:col>10</xdr:col>
      <xdr:colOff>114300</xdr:colOff>
      <xdr:row>98</xdr:row>
      <xdr:rowOff>124285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32549"/>
          <a:ext cx="889000" cy="9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56014</xdr:rowOff>
    </xdr:from>
    <xdr:to>
      <xdr:col>24</xdr:col>
      <xdr:colOff>114300</xdr:colOff>
      <xdr:row>98</xdr:row>
      <xdr:rowOff>157614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48930</xdr:rowOff>
    </xdr:from>
    <xdr:to>
      <xdr:col>20</xdr:col>
      <xdr:colOff>38100</xdr:colOff>
      <xdr:row>98</xdr:row>
      <xdr:rowOff>150530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141657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11574</xdr:rowOff>
    </xdr:from>
    <xdr:to>
      <xdr:col>15</xdr:col>
      <xdr:colOff>101600</xdr:colOff>
      <xdr:row>98</xdr:row>
      <xdr:rowOff>113174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129701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8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151099</xdr:rowOff>
    </xdr:from>
    <xdr:to>
      <xdr:col>10</xdr:col>
      <xdr:colOff>165100</xdr:colOff>
      <xdr:row>98</xdr:row>
      <xdr:rowOff>81249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97776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5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73485</xdr:rowOff>
    </xdr:from>
    <xdr:to>
      <xdr:col>6</xdr:col>
      <xdr:colOff>38100</xdr:colOff>
      <xdr:row>99</xdr:row>
      <xdr:rowOff>3635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166212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61650</xdr:rowOff>
    </xdr:from>
    <xdr:to>
      <xdr:col>55</xdr:col>
      <xdr:colOff>0</xdr:colOff>
      <xdr:row>38</xdr:row>
      <xdr:rowOff>66222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767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37157</xdr:rowOff>
    </xdr:from>
    <xdr:to>
      <xdr:col>50</xdr:col>
      <xdr:colOff>114300</xdr:colOff>
      <xdr:row>38</xdr:row>
      <xdr:rowOff>66222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52257"/>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xdr:rowOff>
    </xdr:from>
    <xdr:to>
      <xdr:col>45</xdr:col>
      <xdr:colOff>177800</xdr:colOff>
      <xdr:row>38</xdr:row>
      <xdr:rowOff>37157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29070"/>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xdr:rowOff>
    </xdr:from>
    <xdr:to>
      <xdr:col>41</xdr:col>
      <xdr:colOff>50800</xdr:colOff>
      <xdr:row>38</xdr:row>
      <xdr:rowOff>18542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290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10850</xdr:rowOff>
    </xdr:from>
    <xdr:to>
      <xdr:col>55</xdr:col>
      <xdr:colOff>50800</xdr:colOff>
      <xdr:row>38</xdr:row>
      <xdr:rowOff>112450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160727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15422</xdr:rowOff>
    </xdr:from>
    <xdr:to>
      <xdr:col>50</xdr:col>
      <xdr:colOff>165100</xdr:colOff>
      <xdr:row>38</xdr:row>
      <xdr:rowOff>117022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108149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2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157807</xdr:rowOff>
    </xdr:from>
    <xdr:to>
      <xdr:col>46</xdr:col>
      <xdr:colOff>38100</xdr:colOff>
      <xdr:row>38</xdr:row>
      <xdr:rowOff>87957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0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104484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27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134620</xdr:rowOff>
    </xdr:from>
    <xdr:to>
      <xdr:col>41</xdr:col>
      <xdr:colOff>101600</xdr:colOff>
      <xdr:row>38</xdr:row>
      <xdr:rowOff>64770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81297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253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139192</xdr:rowOff>
    </xdr:from>
    <xdr:to>
      <xdr:col>36</xdr:col>
      <xdr:colOff>165100</xdr:colOff>
      <xdr:row>38</xdr:row>
      <xdr:rowOff>69342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85869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131873</xdr:rowOff>
    </xdr:from>
    <xdr:to>
      <xdr:col>55</xdr:col>
      <xdr:colOff>0</xdr:colOff>
      <xdr:row>57</xdr:row>
      <xdr:rowOff>10225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733073"/>
          <a:ext cx="8382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10225</xdr:rowOff>
    </xdr:from>
    <xdr:to>
      <xdr:col>50</xdr:col>
      <xdr:colOff>114300</xdr:colOff>
      <xdr:row>57</xdr:row>
      <xdr:rowOff>79187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82875"/>
          <a:ext cx="889000" cy="6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79187</xdr:rowOff>
    </xdr:from>
    <xdr:to>
      <xdr:col>45</xdr:col>
      <xdr:colOff>177800</xdr:colOff>
      <xdr:row>57</xdr:row>
      <xdr:rowOff>106738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51837"/>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106738</xdr:rowOff>
    </xdr:from>
    <xdr:to>
      <xdr:col>41</xdr:col>
      <xdr:colOff>50800</xdr:colOff>
      <xdr:row>57</xdr:row>
      <xdr:rowOff>146907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79388"/>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81073</xdr:rowOff>
    </xdr:from>
    <xdr:to>
      <xdr:col>55</xdr:col>
      <xdr:colOff>50800</xdr:colOff>
      <xdr:row>57</xdr:row>
      <xdr:rowOff>11223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103950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53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130875</xdr:rowOff>
    </xdr:from>
    <xdr:to>
      <xdr:col>50</xdr:col>
      <xdr:colOff>165100</xdr:colOff>
      <xdr:row>57</xdr:row>
      <xdr:rowOff>61025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77552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50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28387</xdr:rowOff>
    </xdr:from>
    <xdr:to>
      <xdr:col>46</xdr:col>
      <xdr:colOff>38100</xdr:colOff>
      <xdr:row>57</xdr:row>
      <xdr:rowOff>129987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0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121114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55938</xdr:rowOff>
    </xdr:from>
    <xdr:to>
      <xdr:col>41</xdr:col>
      <xdr:colOff>101600</xdr:colOff>
      <xdr:row>57</xdr:row>
      <xdr:rowOff>157538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148665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2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96107</xdr:rowOff>
    </xdr:from>
    <xdr:to>
      <xdr:col>36</xdr:col>
      <xdr:colOff>165100</xdr:colOff>
      <xdr:row>58</xdr:row>
      <xdr:rowOff>26257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17384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6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121357</xdr:rowOff>
    </xdr:from>
    <xdr:to>
      <xdr:col>55</xdr:col>
      <xdr:colOff>0</xdr:colOff>
      <xdr:row>77</xdr:row>
      <xdr:rowOff>161682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23007"/>
          <a:ext cx="8382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133144</xdr:rowOff>
    </xdr:from>
    <xdr:to>
      <xdr:col>50</xdr:col>
      <xdr:colOff>114300</xdr:colOff>
      <xdr:row>77</xdr:row>
      <xdr:rowOff>161682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34794"/>
          <a:ext cx="8890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133144</xdr:rowOff>
    </xdr:from>
    <xdr:to>
      <xdr:col>45</xdr:col>
      <xdr:colOff>177800</xdr:colOff>
      <xdr:row>78</xdr:row>
      <xdr:rowOff>51012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34794"/>
          <a:ext cx="889000" cy="8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51012</xdr:rowOff>
    </xdr:from>
    <xdr:to>
      <xdr:col>41</xdr:col>
      <xdr:colOff>50800</xdr:colOff>
      <xdr:row>78</xdr:row>
      <xdr:rowOff>79564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24112"/>
          <a:ext cx="889000" cy="2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70557</xdr:rowOff>
    </xdr:from>
    <xdr:to>
      <xdr:col>55</xdr:col>
      <xdr:colOff>50800</xdr:colOff>
      <xdr:row>78</xdr:row>
      <xdr:rowOff>707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93434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2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110882</xdr:rowOff>
    </xdr:from>
    <xdr:to>
      <xdr:col>50</xdr:col>
      <xdr:colOff>165100</xdr:colOff>
      <xdr:row>78</xdr:row>
      <xdr:rowOff>41032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57559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82344</xdr:rowOff>
    </xdr:from>
    <xdr:to>
      <xdr:col>46</xdr:col>
      <xdr:colOff>38100</xdr:colOff>
      <xdr:row>78</xdr:row>
      <xdr:rowOff>12494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29021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5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212</xdr:rowOff>
    </xdr:from>
    <xdr:to>
      <xdr:col>41</xdr:col>
      <xdr:colOff>101600</xdr:colOff>
      <xdr:row>78</xdr:row>
      <xdr:rowOff>101812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92939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28764</xdr:rowOff>
    </xdr:from>
    <xdr:to>
      <xdr:col>36</xdr:col>
      <xdr:colOff>165100</xdr:colOff>
      <xdr:row>78</xdr:row>
      <xdr:rowOff>130364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121491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160513</xdr:rowOff>
    </xdr:from>
    <xdr:to>
      <xdr:col>55</xdr:col>
      <xdr:colOff>0</xdr:colOff>
      <xdr:row>96</xdr:row>
      <xdr:rowOff>121126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448263"/>
          <a:ext cx="838200" cy="1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113954</xdr:rowOff>
    </xdr:from>
    <xdr:to>
      <xdr:col>50</xdr:col>
      <xdr:colOff>114300</xdr:colOff>
      <xdr:row>96</xdr:row>
      <xdr:rowOff>121126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73154"/>
          <a:ext cx="889000" cy="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113954</xdr:rowOff>
    </xdr:from>
    <xdr:to>
      <xdr:col>45</xdr:col>
      <xdr:colOff>177800</xdr:colOff>
      <xdr:row>97</xdr:row>
      <xdr:rowOff>138624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73154"/>
          <a:ext cx="889000" cy="19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136680</xdr:rowOff>
    </xdr:from>
    <xdr:to>
      <xdr:col>41</xdr:col>
      <xdr:colOff>50800</xdr:colOff>
      <xdr:row>97</xdr:row>
      <xdr:rowOff>138624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767330"/>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109713</xdr:rowOff>
    </xdr:from>
    <xdr:to>
      <xdr:col>55</xdr:col>
      <xdr:colOff>50800</xdr:colOff>
      <xdr:row>96</xdr:row>
      <xdr:rowOff>39863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132590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2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70326</xdr:rowOff>
    </xdr:from>
    <xdr:to>
      <xdr:col>50</xdr:col>
      <xdr:colOff>165100</xdr:colOff>
      <xdr:row>97</xdr:row>
      <xdr:rowOff>476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163053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2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63154</xdr:rowOff>
    </xdr:from>
    <xdr:to>
      <xdr:col>46</xdr:col>
      <xdr:colOff>38100</xdr:colOff>
      <xdr:row>96</xdr:row>
      <xdr:rowOff>164754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155881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87824</xdr:rowOff>
    </xdr:from>
    <xdr:to>
      <xdr:col>41</xdr:col>
      <xdr:colOff>101600</xdr:colOff>
      <xdr:row>98</xdr:row>
      <xdr:rowOff>17974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9101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85880</xdr:rowOff>
    </xdr:from>
    <xdr:to>
      <xdr:col>36</xdr:col>
      <xdr:colOff>165100</xdr:colOff>
      <xdr:row>98</xdr:row>
      <xdr:rowOff>16030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7157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110592</xdr:rowOff>
    </xdr:from>
    <xdr:to>
      <xdr:col>85</xdr:col>
      <xdr:colOff>127000</xdr:colOff>
      <xdr:row>36</xdr:row>
      <xdr:rowOff>111430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282792"/>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165227</xdr:rowOff>
    </xdr:from>
    <xdr:to>
      <xdr:col>81</xdr:col>
      <xdr:colOff>50800</xdr:colOff>
      <xdr:row>36</xdr:row>
      <xdr:rowOff>110592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165977"/>
          <a:ext cx="8890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165227</xdr:rowOff>
    </xdr:from>
    <xdr:to>
      <xdr:col>76</xdr:col>
      <xdr:colOff>114300</xdr:colOff>
      <xdr:row>36</xdr:row>
      <xdr:rowOff>1721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65977"/>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1721</xdr:rowOff>
    </xdr:from>
    <xdr:to>
      <xdr:col>71</xdr:col>
      <xdr:colOff>177800</xdr:colOff>
      <xdr:row>36</xdr:row>
      <xdr:rowOff>23838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73921"/>
          <a:ext cx="8890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60630</xdr:rowOff>
    </xdr:from>
    <xdr:to>
      <xdr:col>85</xdr:col>
      <xdr:colOff>177800</xdr:colOff>
      <xdr:row>36</xdr:row>
      <xdr:rowOff>162230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39057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59792</xdr:rowOff>
    </xdr:from>
    <xdr:to>
      <xdr:col>81</xdr:col>
      <xdr:colOff>101600</xdr:colOff>
      <xdr:row>36</xdr:row>
      <xdr:rowOff>161392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3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152519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114427</xdr:rowOff>
    </xdr:from>
    <xdr:to>
      <xdr:col>76</xdr:col>
      <xdr:colOff>165100</xdr:colOff>
      <xdr:row>36</xdr:row>
      <xdr:rowOff>44577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1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61104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122371</xdr:rowOff>
    </xdr:from>
    <xdr:to>
      <xdr:col>72</xdr:col>
      <xdr:colOff>38100</xdr:colOff>
      <xdr:row>36</xdr:row>
      <xdr:rowOff>52521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69048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9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144488</xdr:rowOff>
    </xdr:from>
    <xdr:to>
      <xdr:col>67</xdr:col>
      <xdr:colOff>101600</xdr:colOff>
      <xdr:row>36</xdr:row>
      <xdr:rowOff>74638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91165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6121</xdr:rowOff>
    </xdr:from>
    <xdr:to>
      <xdr:col>85</xdr:col>
      <xdr:colOff>127000</xdr:colOff>
      <xdr:row>58</xdr:row>
      <xdr:rowOff>114440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950221"/>
          <a:ext cx="838200" cy="10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125971</xdr:rowOff>
    </xdr:from>
    <xdr:to>
      <xdr:col>81</xdr:col>
      <xdr:colOff>50800</xdr:colOff>
      <xdr:row>58</xdr:row>
      <xdr:rowOff>114440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898621"/>
          <a:ext cx="889000" cy="15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101841</xdr:rowOff>
    </xdr:from>
    <xdr:to>
      <xdr:col>76</xdr:col>
      <xdr:colOff>114300</xdr:colOff>
      <xdr:row>57</xdr:row>
      <xdr:rowOff>125971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87449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101841</xdr:rowOff>
    </xdr:from>
    <xdr:to>
      <xdr:col>71</xdr:col>
      <xdr:colOff>177800</xdr:colOff>
      <xdr:row>58</xdr:row>
      <xdr:rowOff>25921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874491"/>
          <a:ext cx="889000" cy="9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126771</xdr:rowOff>
    </xdr:from>
    <xdr:to>
      <xdr:col>85</xdr:col>
      <xdr:colOff>177800</xdr:colOff>
      <xdr:row>58</xdr:row>
      <xdr:rowOff>56921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105198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63640</xdr:rowOff>
    </xdr:from>
    <xdr:to>
      <xdr:col>81</xdr:col>
      <xdr:colOff>101600</xdr:colOff>
      <xdr:row>58</xdr:row>
      <xdr:rowOff>165240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100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156367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1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75171</xdr:rowOff>
    </xdr:from>
    <xdr:to>
      <xdr:col>76</xdr:col>
      <xdr:colOff>165100</xdr:colOff>
      <xdr:row>58</xdr:row>
      <xdr:rowOff>5321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4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167898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4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51041</xdr:rowOff>
    </xdr:from>
    <xdr:to>
      <xdr:col>72</xdr:col>
      <xdr:colOff>38100</xdr:colOff>
      <xdr:row>57</xdr:row>
      <xdr:rowOff>152641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143768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146571</xdr:rowOff>
    </xdr:from>
    <xdr:to>
      <xdr:col>67</xdr:col>
      <xdr:colOff>101600</xdr:colOff>
      <xdr:row>58</xdr:row>
      <xdr:rowOff>76721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1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67848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98225</xdr:rowOff>
    </xdr:from>
    <xdr:to>
      <xdr:col>85</xdr:col>
      <xdr:colOff>127000</xdr:colOff>
      <xdr:row>79</xdr:row>
      <xdr:rowOff>23016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471325"/>
          <a:ext cx="8382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98225</xdr:rowOff>
    </xdr:from>
    <xdr:to>
      <xdr:col>81</xdr:col>
      <xdr:colOff>50800</xdr:colOff>
      <xdr:row>78</xdr:row>
      <xdr:rowOff>167883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471325"/>
          <a:ext cx="889000" cy="6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167883</xdr:rowOff>
    </xdr:from>
    <xdr:to>
      <xdr:col>76</xdr:col>
      <xdr:colOff>114300</xdr:colOff>
      <xdr:row>79</xdr:row>
      <xdr:rowOff>60506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40983"/>
          <a:ext cx="8890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28062</xdr:rowOff>
    </xdr:from>
    <xdr:to>
      <xdr:col>71</xdr:col>
      <xdr:colOff>177800</xdr:colOff>
      <xdr:row>79</xdr:row>
      <xdr:rowOff>60506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2612"/>
          <a:ext cx="889000" cy="3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143666</xdr:rowOff>
    </xdr:from>
    <xdr:to>
      <xdr:col>85</xdr:col>
      <xdr:colOff>177800</xdr:colOff>
      <xdr:row>79</xdr:row>
      <xdr:rowOff>73816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58593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47425</xdr:rowOff>
    </xdr:from>
    <xdr:to>
      <xdr:col>81</xdr:col>
      <xdr:colOff>101600</xdr:colOff>
      <xdr:row>78</xdr:row>
      <xdr:rowOff>149025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165552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19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117083</xdr:rowOff>
    </xdr:from>
    <xdr:to>
      <xdr:col>76</xdr:col>
      <xdr:colOff>165100</xdr:colOff>
      <xdr:row>79</xdr:row>
      <xdr:rowOff>47233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38360</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58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9706</xdr:rowOff>
    </xdr:from>
    <xdr:to>
      <xdr:col>72</xdr:col>
      <xdr:colOff>38100</xdr:colOff>
      <xdr:row>79</xdr:row>
      <xdr:rowOff>111306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102433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4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148712</xdr:rowOff>
    </xdr:from>
    <xdr:to>
      <xdr:col>67</xdr:col>
      <xdr:colOff>101600</xdr:colOff>
      <xdr:row>79</xdr:row>
      <xdr:rowOff>78862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69989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54462</xdr:rowOff>
    </xdr:from>
    <xdr:to>
      <xdr:col>85</xdr:col>
      <xdr:colOff>127000</xdr:colOff>
      <xdr:row>98</xdr:row>
      <xdr:rowOff>82010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56562"/>
          <a:ext cx="838200" cy="2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82010</xdr:rowOff>
    </xdr:from>
    <xdr:to>
      <xdr:col>81</xdr:col>
      <xdr:colOff>50800</xdr:colOff>
      <xdr:row>98</xdr:row>
      <xdr:rowOff>108982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84110"/>
          <a:ext cx="8890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108531</xdr:rowOff>
    </xdr:from>
    <xdr:to>
      <xdr:col>76</xdr:col>
      <xdr:colOff>114300</xdr:colOff>
      <xdr:row>98</xdr:row>
      <xdr:rowOff>108982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910631"/>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95169</xdr:rowOff>
    </xdr:from>
    <xdr:to>
      <xdr:col>71</xdr:col>
      <xdr:colOff>177800</xdr:colOff>
      <xdr:row>98</xdr:row>
      <xdr:rowOff>108531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897269"/>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3662</xdr:rowOff>
    </xdr:from>
    <xdr:to>
      <xdr:col>85</xdr:col>
      <xdr:colOff>177800</xdr:colOff>
      <xdr:row>98</xdr:row>
      <xdr:rowOff>105262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116127</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31210</xdr:rowOff>
    </xdr:from>
    <xdr:to>
      <xdr:col>81</xdr:col>
      <xdr:colOff>101600</xdr:colOff>
      <xdr:row>98</xdr:row>
      <xdr:rowOff>132810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123937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2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58182</xdr:rowOff>
    </xdr:from>
    <xdr:to>
      <xdr:col>76</xdr:col>
      <xdr:colOff>165100</xdr:colOff>
      <xdr:row>98</xdr:row>
      <xdr:rowOff>159782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6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150909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5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57731</xdr:rowOff>
    </xdr:from>
    <xdr:to>
      <xdr:col>72</xdr:col>
      <xdr:colOff>38100</xdr:colOff>
      <xdr:row>98</xdr:row>
      <xdr:rowOff>159331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150458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95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44369</xdr:rowOff>
    </xdr:from>
    <xdr:to>
      <xdr:col>67</xdr:col>
      <xdr:colOff>101600</xdr:colOff>
      <xdr:row>98</xdr:row>
      <xdr:rowOff>145969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137096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総務費は、主に前年度で高度無線環境整備推進事業や庁舎外部改修事業が完了したことににより、住民一人当たり約３万１千円の減となった。</a:t>
          </a:r>
        </a:p>
        <a:p>
          <a:r>
            <a:rPr kumimoji="1" lang="ja-JP" altLang="en-US" sz="1300">
              <a:latin typeface="ＭＳ Ｐゴシック" panose="020B0600070205080204" pitchFamily="50" charset="-128"/>
              <a:ea typeface="ＭＳ Ｐゴシック" panose="020B0600070205080204" pitchFamily="50" charset="-128"/>
            </a:rPr>
            <a:t>　民生費は、主に新型コロナウイルス感染症拡大に伴う住民税非課税世帯等及び子育て世帯に対する臨時特別給付金支給事業の減により、住民一人当たり約１万７千円の減となった。</a:t>
          </a:r>
        </a:p>
        <a:p>
          <a:r>
            <a:rPr kumimoji="1" lang="ja-JP" altLang="en-US" sz="1300">
              <a:latin typeface="ＭＳ Ｐゴシック" panose="020B0600070205080204" pitchFamily="50" charset="-128"/>
              <a:ea typeface="ＭＳ Ｐゴシック" panose="020B0600070205080204" pitchFamily="50" charset="-128"/>
            </a:rPr>
            <a:t>　農林水産業費は、主に畜産クラスター事業の実施により、住民一人当たり約５千円の増となった。</a:t>
          </a:r>
        </a:p>
        <a:p>
          <a:r>
            <a:rPr kumimoji="1" lang="ja-JP" altLang="en-US" sz="1300">
              <a:latin typeface="ＭＳ Ｐゴシック" panose="020B0600070205080204" pitchFamily="50" charset="-128"/>
              <a:ea typeface="ＭＳ Ｐゴシック" panose="020B0600070205080204" pitchFamily="50" charset="-128"/>
            </a:rPr>
            <a:t>　土木費は、主に「サンセット牛之浜景勝地」の道の駅整備に向けた基金積立を行ったことにより、住民一人当たり約１万４千円の増となった。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教育費は、新型コロナウイルス感染症対応地方創生臨時交付金を活用した感染症対策備品整備事業や学校給食費負担軽減対策事業を実施したことにより、住民一人当たり約８千円の増となった。</a:t>
          </a:r>
        </a:p>
        <a:p>
          <a:r>
            <a:rPr kumimoji="1" lang="ja-JP" altLang="en-US" sz="1300">
              <a:latin typeface="ＭＳ Ｐゴシック" panose="020B0600070205080204" pitchFamily="50" charset="-128"/>
              <a:ea typeface="ＭＳ Ｐゴシック" panose="020B0600070205080204" pitchFamily="50" charset="-128"/>
            </a:rPr>
            <a:t>　公債費は、近年の大型事業の元利償還が開始されたことに加え、繰上償還を行ったことにより，住民一人当たり約８千円の増となった。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型コロナウイルス感染症対応に係る支出が減少した一方で、普通交付税や臨時財政対策債等の減により歳入総額も減少したことから実質収支及び単年度収支は減となった。また、財源不足分として財政調整基金を約３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千万円取り崩したが、前年度決算余剰額の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にあたる約３億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千万円を積み戻したことにより、財政調整基金残高は横ばいとなった。</a:t>
          </a:r>
        </a:p>
        <a:p>
          <a:r>
            <a:rPr kumimoji="1" lang="ja-JP" altLang="en-US" sz="1400">
              <a:latin typeface="ＭＳ ゴシック" pitchFamily="49" charset="-128"/>
              <a:ea typeface="ＭＳ ゴシック" pitchFamily="49" charset="-128"/>
            </a:rPr>
            <a:t>　災害等への備えとして、可能な限り基金残高の確保を図るとともに、事務事業の見直し等を行い、健全な財政運営に努める。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全会計において黒字で推移しており、連結実質赤字額は発生していないが、各特別会計とも財政運営が厳しい状況であり、一般会計からの繰出しが必要な状況である。</a:t>
          </a:r>
        </a:p>
        <a:p>
          <a:r>
            <a:rPr kumimoji="1" lang="ja-JP" altLang="en-US" sz="1400">
              <a:latin typeface="ＭＳ ゴシック" pitchFamily="49" charset="-128"/>
              <a:ea typeface="ＭＳ ゴシック" pitchFamily="49" charset="-128"/>
            </a:rPr>
            <a:t>　独立採算制の原則を堅持しつつ、歳入確保に努めるとともに、経営の合理化、効率化による歳出抑制に努め、健全財政の維持を図る。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83</v>
      </c>
      <c r="C2" s="182"/>
      <c r="D2" s="183"/>
    </row>
    <row r="3" spans="1:119" ht="18.75" customHeight="1" thickBot="1">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14060930</v>
      </c>
      <c r="BO4" s="485"/>
      <c r="BP4" s="485"/>
      <c r="BQ4" s="485"/>
      <c r="BR4" s="485"/>
      <c r="BS4" s="485"/>
      <c r="BT4" s="485"/>
      <c r="BU4" s="486"/>
      <c r="BV4" s="484">
        <v>14794033</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8</v>
      </c>
      <c r="CU4" s="625"/>
      <c r="CV4" s="625"/>
      <c r="CW4" s="625"/>
      <c r="CX4" s="625"/>
      <c r="CY4" s="625"/>
      <c r="CZ4" s="625"/>
      <c r="DA4" s="626"/>
      <c r="DB4" s="624">
        <v>10.7</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13526604</v>
      </c>
      <c r="BO5" s="456"/>
      <c r="BP5" s="456"/>
      <c r="BQ5" s="456"/>
      <c r="BR5" s="456"/>
      <c r="BS5" s="456"/>
      <c r="BT5" s="456"/>
      <c r="BU5" s="457"/>
      <c r="BV5" s="455">
        <v>14038714</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92.7</v>
      </c>
      <c r="CU5" s="453"/>
      <c r="CV5" s="453"/>
      <c r="CW5" s="453"/>
      <c r="CX5" s="453"/>
      <c r="CY5" s="453"/>
      <c r="CZ5" s="453"/>
      <c r="DA5" s="454"/>
      <c r="DB5" s="452">
        <v>85.6</v>
      </c>
      <c r="DC5" s="453"/>
      <c r="DD5" s="453"/>
      <c r="DE5" s="453"/>
      <c r="DF5" s="453"/>
      <c r="DG5" s="453"/>
      <c r="DH5" s="453"/>
      <c r="DI5" s="454"/>
    </row>
    <row r="6" spans="1:119" ht="18.75" customHeight="1">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534326</v>
      </c>
      <c r="BO6" s="456"/>
      <c r="BP6" s="456"/>
      <c r="BQ6" s="456"/>
      <c r="BR6" s="456"/>
      <c r="BS6" s="456"/>
      <c r="BT6" s="456"/>
      <c r="BU6" s="457"/>
      <c r="BV6" s="455">
        <v>755319</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93.8</v>
      </c>
      <c r="CU6" s="599"/>
      <c r="CV6" s="599"/>
      <c r="CW6" s="599"/>
      <c r="CX6" s="599"/>
      <c r="CY6" s="599"/>
      <c r="CZ6" s="599"/>
      <c r="DA6" s="600"/>
      <c r="DB6" s="598">
        <v>89.3</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3679</v>
      </c>
      <c r="BO7" s="456"/>
      <c r="BP7" s="456"/>
      <c r="BQ7" s="456"/>
      <c r="BR7" s="456"/>
      <c r="BS7" s="456"/>
      <c r="BT7" s="456"/>
      <c r="BU7" s="457"/>
      <c r="BV7" s="455">
        <v>21036</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6609324</v>
      </c>
      <c r="CU7" s="456"/>
      <c r="CV7" s="456"/>
      <c r="CW7" s="456"/>
      <c r="CX7" s="456"/>
      <c r="CY7" s="456"/>
      <c r="CZ7" s="456"/>
      <c r="DA7" s="457"/>
      <c r="DB7" s="455">
        <v>6843108</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530647</v>
      </c>
      <c r="BO8" s="456"/>
      <c r="BP8" s="456"/>
      <c r="BQ8" s="456"/>
      <c r="BR8" s="456"/>
      <c r="BS8" s="456"/>
      <c r="BT8" s="456"/>
      <c r="BU8" s="457"/>
      <c r="BV8" s="455">
        <v>734283</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0.36</v>
      </c>
      <c r="CU8" s="559"/>
      <c r="CV8" s="559"/>
      <c r="CW8" s="559"/>
      <c r="CX8" s="559"/>
      <c r="CY8" s="559"/>
      <c r="CZ8" s="559"/>
      <c r="DA8" s="560"/>
      <c r="DB8" s="558">
        <v>0.36</v>
      </c>
      <c r="DC8" s="559"/>
      <c r="DD8" s="559"/>
      <c r="DE8" s="559"/>
      <c r="DF8" s="559"/>
      <c r="DG8" s="559"/>
      <c r="DH8" s="559"/>
      <c r="DI8" s="560"/>
    </row>
    <row r="9" spans="1:119" ht="18.75" customHeight="1" thickBot="1">
      <c r="A9" s="181"/>
      <c r="B9" s="587" t="s">
        <v>114</v>
      </c>
      <c r="C9" s="588"/>
      <c r="D9" s="588"/>
      <c r="E9" s="588"/>
      <c r="F9" s="588"/>
      <c r="G9" s="588"/>
      <c r="H9" s="588"/>
      <c r="I9" s="588"/>
      <c r="J9" s="588"/>
      <c r="K9" s="506"/>
      <c r="L9" s="589" t="s">
        <v>115</v>
      </c>
      <c r="M9" s="590"/>
      <c r="N9" s="590"/>
      <c r="O9" s="590"/>
      <c r="P9" s="590"/>
      <c r="Q9" s="591"/>
      <c r="R9" s="592">
        <v>19270</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96</v>
      </c>
      <c r="AV9" s="514"/>
      <c r="AW9" s="514"/>
      <c r="AX9" s="514"/>
      <c r="AY9" s="469" t="s">
        <v>118</v>
      </c>
      <c r="AZ9" s="470"/>
      <c r="BA9" s="470"/>
      <c r="BB9" s="470"/>
      <c r="BC9" s="470"/>
      <c r="BD9" s="470"/>
      <c r="BE9" s="470"/>
      <c r="BF9" s="470"/>
      <c r="BG9" s="470"/>
      <c r="BH9" s="470"/>
      <c r="BI9" s="470"/>
      <c r="BJ9" s="470"/>
      <c r="BK9" s="470"/>
      <c r="BL9" s="470"/>
      <c r="BM9" s="471"/>
      <c r="BN9" s="455">
        <v>-203636</v>
      </c>
      <c r="BO9" s="456"/>
      <c r="BP9" s="456"/>
      <c r="BQ9" s="456"/>
      <c r="BR9" s="456"/>
      <c r="BS9" s="456"/>
      <c r="BT9" s="456"/>
      <c r="BU9" s="457"/>
      <c r="BV9" s="455">
        <v>158990</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13.3</v>
      </c>
      <c r="CU9" s="453"/>
      <c r="CV9" s="453"/>
      <c r="CW9" s="453"/>
      <c r="CX9" s="453"/>
      <c r="CY9" s="453"/>
      <c r="CZ9" s="453"/>
      <c r="DA9" s="454"/>
      <c r="DB9" s="452">
        <v>12</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120</v>
      </c>
      <c r="M10" s="412"/>
      <c r="N10" s="412"/>
      <c r="O10" s="412"/>
      <c r="P10" s="412"/>
      <c r="Q10" s="413"/>
      <c r="R10" s="408">
        <v>21198</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372352</v>
      </c>
      <c r="BO10" s="456"/>
      <c r="BP10" s="456"/>
      <c r="BQ10" s="456"/>
      <c r="BR10" s="456"/>
      <c r="BS10" s="456"/>
      <c r="BT10" s="456"/>
      <c r="BU10" s="457"/>
      <c r="BV10" s="455">
        <v>293279</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128</v>
      </c>
      <c r="AV11" s="514"/>
      <c r="AW11" s="514"/>
      <c r="AX11" s="514"/>
      <c r="AY11" s="469" t="s">
        <v>129</v>
      </c>
      <c r="AZ11" s="470"/>
      <c r="BA11" s="470"/>
      <c r="BB11" s="470"/>
      <c r="BC11" s="470"/>
      <c r="BD11" s="470"/>
      <c r="BE11" s="470"/>
      <c r="BF11" s="470"/>
      <c r="BG11" s="470"/>
      <c r="BH11" s="470"/>
      <c r="BI11" s="470"/>
      <c r="BJ11" s="470"/>
      <c r="BK11" s="470"/>
      <c r="BL11" s="470"/>
      <c r="BM11" s="471"/>
      <c r="BN11" s="455">
        <v>236200</v>
      </c>
      <c r="BO11" s="456"/>
      <c r="BP11" s="456"/>
      <c r="BQ11" s="456"/>
      <c r="BR11" s="456"/>
      <c r="BS11" s="456"/>
      <c r="BT11" s="456"/>
      <c r="BU11" s="457"/>
      <c r="BV11" s="455">
        <v>101676</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131</v>
      </c>
      <c r="DC11" s="559"/>
      <c r="DD11" s="559"/>
      <c r="DE11" s="559"/>
      <c r="DF11" s="559"/>
      <c r="DG11" s="559"/>
      <c r="DH11" s="559"/>
      <c r="DI11" s="560"/>
    </row>
    <row r="12" spans="1:119" ht="18.75" customHeight="1">
      <c r="A12" s="181"/>
      <c r="B12" s="561" t="s">
        <v>132</v>
      </c>
      <c r="C12" s="562"/>
      <c r="D12" s="562"/>
      <c r="E12" s="562"/>
      <c r="F12" s="562"/>
      <c r="G12" s="562"/>
      <c r="H12" s="562"/>
      <c r="I12" s="562"/>
      <c r="J12" s="562"/>
      <c r="K12" s="563"/>
      <c r="L12" s="570" t="s">
        <v>133</v>
      </c>
      <c r="M12" s="571"/>
      <c r="N12" s="571"/>
      <c r="O12" s="571"/>
      <c r="P12" s="571"/>
      <c r="Q12" s="572"/>
      <c r="R12" s="573">
        <v>18914</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372335</v>
      </c>
      <c r="BO12" s="456"/>
      <c r="BP12" s="456"/>
      <c r="BQ12" s="456"/>
      <c r="BR12" s="456"/>
      <c r="BS12" s="456"/>
      <c r="BT12" s="456"/>
      <c r="BU12" s="457"/>
      <c r="BV12" s="455">
        <v>210357</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131</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140</v>
      </c>
      <c r="N13" s="540"/>
      <c r="O13" s="540"/>
      <c r="P13" s="540"/>
      <c r="Q13" s="541"/>
      <c r="R13" s="542">
        <v>18764</v>
      </c>
      <c r="S13" s="543"/>
      <c r="T13" s="543"/>
      <c r="U13" s="543"/>
      <c r="V13" s="544"/>
      <c r="W13" s="545" t="s">
        <v>141</v>
      </c>
      <c r="X13" s="441"/>
      <c r="Y13" s="441"/>
      <c r="Z13" s="441"/>
      <c r="AA13" s="441"/>
      <c r="AB13" s="442"/>
      <c r="AC13" s="408">
        <v>1151</v>
      </c>
      <c r="AD13" s="409"/>
      <c r="AE13" s="409"/>
      <c r="AF13" s="409"/>
      <c r="AG13" s="410"/>
      <c r="AH13" s="408">
        <v>1421</v>
      </c>
      <c r="AI13" s="409"/>
      <c r="AJ13" s="409"/>
      <c r="AK13" s="409"/>
      <c r="AL13" s="468"/>
      <c r="AM13" s="512" t="s">
        <v>142</v>
      </c>
      <c r="AN13" s="412"/>
      <c r="AO13" s="412"/>
      <c r="AP13" s="412"/>
      <c r="AQ13" s="412"/>
      <c r="AR13" s="412"/>
      <c r="AS13" s="412"/>
      <c r="AT13" s="413"/>
      <c r="AU13" s="513" t="s">
        <v>137</v>
      </c>
      <c r="AV13" s="514"/>
      <c r="AW13" s="514"/>
      <c r="AX13" s="514"/>
      <c r="AY13" s="469" t="s">
        <v>143</v>
      </c>
      <c r="AZ13" s="470"/>
      <c r="BA13" s="470"/>
      <c r="BB13" s="470"/>
      <c r="BC13" s="470"/>
      <c r="BD13" s="470"/>
      <c r="BE13" s="470"/>
      <c r="BF13" s="470"/>
      <c r="BG13" s="470"/>
      <c r="BH13" s="470"/>
      <c r="BI13" s="470"/>
      <c r="BJ13" s="470"/>
      <c r="BK13" s="470"/>
      <c r="BL13" s="470"/>
      <c r="BM13" s="471"/>
      <c r="BN13" s="455">
        <v>32581</v>
      </c>
      <c r="BO13" s="456"/>
      <c r="BP13" s="456"/>
      <c r="BQ13" s="456"/>
      <c r="BR13" s="456"/>
      <c r="BS13" s="456"/>
      <c r="BT13" s="456"/>
      <c r="BU13" s="457"/>
      <c r="BV13" s="455">
        <v>343588</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6.8</v>
      </c>
      <c r="CU13" s="453"/>
      <c r="CV13" s="453"/>
      <c r="CW13" s="453"/>
      <c r="CX13" s="453"/>
      <c r="CY13" s="453"/>
      <c r="CZ13" s="453"/>
      <c r="DA13" s="454"/>
      <c r="DB13" s="452">
        <v>6.7</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145</v>
      </c>
      <c r="M14" s="582"/>
      <c r="N14" s="582"/>
      <c r="O14" s="582"/>
      <c r="P14" s="582"/>
      <c r="Q14" s="583"/>
      <c r="R14" s="542">
        <v>19314</v>
      </c>
      <c r="S14" s="543"/>
      <c r="T14" s="543"/>
      <c r="U14" s="543"/>
      <c r="V14" s="544"/>
      <c r="W14" s="546"/>
      <c r="X14" s="444"/>
      <c r="Y14" s="444"/>
      <c r="Z14" s="444"/>
      <c r="AA14" s="444"/>
      <c r="AB14" s="445"/>
      <c r="AC14" s="535">
        <v>13.1</v>
      </c>
      <c r="AD14" s="536"/>
      <c r="AE14" s="536"/>
      <c r="AF14" s="536"/>
      <c r="AG14" s="537"/>
      <c r="AH14" s="535">
        <v>14.4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147</v>
      </c>
      <c r="CU14" s="553"/>
      <c r="CV14" s="553"/>
      <c r="CW14" s="553"/>
      <c r="CX14" s="553"/>
      <c r="CY14" s="553"/>
      <c r="CZ14" s="553"/>
      <c r="DA14" s="554"/>
      <c r="DB14" s="552" t="s">
        <v>131</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140</v>
      </c>
      <c r="N15" s="540"/>
      <c r="O15" s="540"/>
      <c r="P15" s="540"/>
      <c r="Q15" s="541"/>
      <c r="R15" s="542">
        <v>19184</v>
      </c>
      <c r="S15" s="543"/>
      <c r="T15" s="543"/>
      <c r="U15" s="543"/>
      <c r="V15" s="544"/>
      <c r="W15" s="545" t="s">
        <v>148</v>
      </c>
      <c r="X15" s="441"/>
      <c r="Y15" s="441"/>
      <c r="Z15" s="441"/>
      <c r="AA15" s="441"/>
      <c r="AB15" s="442"/>
      <c r="AC15" s="408">
        <v>2241</v>
      </c>
      <c r="AD15" s="409"/>
      <c r="AE15" s="409"/>
      <c r="AF15" s="409"/>
      <c r="AG15" s="410"/>
      <c r="AH15" s="408">
        <v>2573</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2131990</v>
      </c>
      <c r="BO15" s="485"/>
      <c r="BP15" s="485"/>
      <c r="BQ15" s="485"/>
      <c r="BR15" s="485"/>
      <c r="BS15" s="485"/>
      <c r="BT15" s="485"/>
      <c r="BU15" s="486"/>
      <c r="BV15" s="484">
        <v>2100572</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25.5</v>
      </c>
      <c r="AD16" s="536"/>
      <c r="AE16" s="536"/>
      <c r="AF16" s="536"/>
      <c r="AG16" s="537"/>
      <c r="AH16" s="535">
        <v>26.1</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5986085</v>
      </c>
      <c r="BO16" s="456"/>
      <c r="BP16" s="456"/>
      <c r="BQ16" s="456"/>
      <c r="BR16" s="456"/>
      <c r="BS16" s="456"/>
      <c r="BT16" s="456"/>
      <c r="BU16" s="457"/>
      <c r="BV16" s="455">
        <v>6026768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5403</v>
      </c>
      <c r="AD17" s="409"/>
      <c r="AE17" s="409"/>
      <c r="AF17" s="409"/>
      <c r="AG17" s="410"/>
      <c r="AH17" s="408">
        <v>5868</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2675095</v>
      </c>
      <c r="BO17" s="456"/>
      <c r="BP17" s="456"/>
      <c r="BQ17" s="456"/>
      <c r="BR17" s="456"/>
      <c r="BS17" s="456"/>
      <c r="BT17" s="456"/>
      <c r="BU17" s="457"/>
      <c r="BV17" s="455">
        <v>2622017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158</v>
      </c>
      <c r="C18" s="506"/>
      <c r="D18" s="506"/>
      <c r="E18" s="507"/>
      <c r="F18" s="507"/>
      <c r="G18" s="507"/>
      <c r="H18" s="507"/>
      <c r="I18" s="507"/>
      <c r="J18" s="507"/>
      <c r="K18" s="507"/>
      <c r="L18" s="508">
        <v>134.28</v>
      </c>
      <c r="M18" s="508"/>
      <c r="N18" s="508"/>
      <c r="O18" s="508"/>
      <c r="P18" s="508"/>
      <c r="Q18" s="508"/>
      <c r="R18" s="509"/>
      <c r="S18" s="509"/>
      <c r="T18" s="509"/>
      <c r="U18" s="509"/>
      <c r="V18" s="510"/>
      <c r="W18" s="526"/>
      <c r="X18" s="527"/>
      <c r="Y18" s="527"/>
      <c r="Z18" s="527"/>
      <c r="AA18" s="527"/>
      <c r="AB18" s="551"/>
      <c r="AC18" s="425">
        <v>61.4</v>
      </c>
      <c r="AD18" s="426"/>
      <c r="AE18" s="426"/>
      <c r="AF18" s="426"/>
      <c r="AG18" s="511"/>
      <c r="AH18" s="425">
        <v>59.5</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6159948</v>
      </c>
      <c r="BO18" s="456"/>
      <c r="BP18" s="456"/>
      <c r="BQ18" s="456"/>
      <c r="BR18" s="456"/>
      <c r="BS18" s="456"/>
      <c r="BT18" s="456"/>
      <c r="BU18" s="457"/>
      <c r="BV18" s="455">
        <v>5941454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160</v>
      </c>
      <c r="C19" s="506"/>
      <c r="D19" s="506"/>
      <c r="E19" s="507"/>
      <c r="F19" s="507"/>
      <c r="G19" s="507"/>
      <c r="H19" s="507"/>
      <c r="I19" s="507"/>
      <c r="J19" s="507"/>
      <c r="K19" s="507"/>
      <c r="L19" s="515">
        <v>144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9085017</v>
      </c>
      <c r="BO19" s="456"/>
      <c r="BP19" s="456"/>
      <c r="BQ19" s="456"/>
      <c r="BR19" s="456"/>
      <c r="BS19" s="456"/>
      <c r="BT19" s="456"/>
      <c r="BU19" s="457"/>
      <c r="BV19" s="455">
        <v>8967423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162</v>
      </c>
      <c r="C20" s="506"/>
      <c r="D20" s="506"/>
      <c r="E20" s="507"/>
      <c r="F20" s="507"/>
      <c r="G20" s="507"/>
      <c r="H20" s="507"/>
      <c r="I20" s="507"/>
      <c r="J20" s="507"/>
      <c r="K20" s="507"/>
      <c r="L20" s="515">
        <v>8617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11651977</v>
      </c>
      <c r="BO22" s="485"/>
      <c r="BP22" s="485"/>
      <c r="BQ22" s="485"/>
      <c r="BR22" s="485"/>
      <c r="BS22" s="485"/>
      <c r="BT22" s="485"/>
      <c r="BU22" s="486"/>
      <c r="BV22" s="484">
        <v>12201148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10768547</v>
      </c>
      <c r="BO23" s="456"/>
      <c r="BP23" s="456"/>
      <c r="BQ23" s="456"/>
      <c r="BR23" s="456"/>
      <c r="BS23" s="456"/>
      <c r="BT23" s="456"/>
      <c r="BU23" s="457"/>
      <c r="BV23" s="455">
        <v>10962079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172</v>
      </c>
      <c r="F24" s="412"/>
      <c r="G24" s="412"/>
      <c r="H24" s="412"/>
      <c r="I24" s="412"/>
      <c r="J24" s="412"/>
      <c r="K24" s="413"/>
      <c r="L24" s="408">
        <v>1</v>
      </c>
      <c r="M24" s="409"/>
      <c r="N24" s="409"/>
      <c r="O24" s="409"/>
      <c r="P24" s="410"/>
      <c r="Q24" s="408">
        <v>8000</v>
      </c>
      <c r="R24" s="409"/>
      <c r="S24" s="409"/>
      <c r="T24" s="409"/>
      <c r="U24" s="409"/>
      <c r="V24" s="410"/>
      <c r="W24" s="498"/>
      <c r="X24" s="435"/>
      <c r="Y24" s="436"/>
      <c r="Z24" s="411" t="s">
        <v>173</v>
      </c>
      <c r="AA24" s="412"/>
      <c r="AB24" s="412"/>
      <c r="AC24" s="412"/>
      <c r="AD24" s="412"/>
      <c r="AE24" s="412"/>
      <c r="AF24" s="412"/>
      <c r="AG24" s="413"/>
      <c r="AH24" s="408">
        <v>193</v>
      </c>
      <c r="AI24" s="409"/>
      <c r="AJ24" s="409"/>
      <c r="AK24" s="409"/>
      <c r="AL24" s="410"/>
      <c r="AM24" s="408">
        <v>545997</v>
      </c>
      <c r="AN24" s="409"/>
      <c r="AO24" s="409"/>
      <c r="AP24" s="409"/>
      <c r="AQ24" s="409"/>
      <c r="AR24" s="410"/>
      <c r="AS24" s="408">
        <v>2829</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8133472</v>
      </c>
      <c r="BO24" s="456"/>
      <c r="BP24" s="456"/>
      <c r="BQ24" s="456"/>
      <c r="BR24" s="456"/>
      <c r="BS24" s="456"/>
      <c r="BT24" s="456"/>
      <c r="BU24" s="457"/>
      <c r="BV24" s="455">
        <v>8398000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175</v>
      </c>
      <c r="F25" s="412"/>
      <c r="G25" s="412"/>
      <c r="H25" s="412"/>
      <c r="I25" s="412"/>
      <c r="J25" s="412"/>
      <c r="K25" s="413"/>
      <c r="L25" s="408">
        <v>1</v>
      </c>
      <c r="M25" s="409"/>
      <c r="N25" s="409"/>
      <c r="O25" s="409"/>
      <c r="P25" s="410"/>
      <c r="Q25" s="408">
        <v>6340</v>
      </c>
      <c r="R25" s="409"/>
      <c r="S25" s="409"/>
      <c r="T25" s="409"/>
      <c r="U25" s="409"/>
      <c r="V25" s="410"/>
      <c r="W25" s="498"/>
      <c r="X25" s="435"/>
      <c r="Y25" s="436"/>
      <c r="Z25" s="411" t="s">
        <v>176</v>
      </c>
      <c r="AA25" s="412"/>
      <c r="AB25" s="412"/>
      <c r="AC25" s="412"/>
      <c r="AD25" s="412"/>
      <c r="AE25" s="412"/>
      <c r="AF25" s="412"/>
      <c r="AG25" s="413"/>
      <c r="AH25" s="408" t="s">
        <v>177</v>
      </c>
      <c r="AI25" s="409"/>
      <c r="AJ25" s="409"/>
      <c r="AK25" s="409"/>
      <c r="AL25" s="410"/>
      <c r="AM25" s="408" t="s">
        <v>178</v>
      </c>
      <c r="AN25" s="409"/>
      <c r="AO25" s="409"/>
      <c r="AP25" s="409"/>
      <c r="AQ25" s="409"/>
      <c r="AR25" s="410"/>
      <c r="AS25" s="408" t="s">
        <v>131</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614868</v>
      </c>
      <c r="BO25" s="485"/>
      <c r="BP25" s="485"/>
      <c r="BQ25" s="485"/>
      <c r="BR25" s="485"/>
      <c r="BS25" s="485"/>
      <c r="BT25" s="485"/>
      <c r="BU25" s="486"/>
      <c r="BV25" s="484">
        <v>603239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180</v>
      </c>
      <c r="F26" s="412"/>
      <c r="G26" s="412"/>
      <c r="H26" s="412"/>
      <c r="I26" s="412"/>
      <c r="J26" s="412"/>
      <c r="K26" s="413"/>
      <c r="L26" s="408">
        <v>1</v>
      </c>
      <c r="M26" s="409"/>
      <c r="N26" s="409"/>
      <c r="O26" s="409"/>
      <c r="P26" s="410"/>
      <c r="Q26" s="408">
        <v>5870</v>
      </c>
      <c r="R26" s="409"/>
      <c r="S26" s="409"/>
      <c r="T26" s="409"/>
      <c r="U26" s="409"/>
      <c r="V26" s="410"/>
      <c r="W26" s="498"/>
      <c r="X26" s="435"/>
      <c r="Y26" s="436"/>
      <c r="Z26" s="411" t="s">
        <v>181</v>
      </c>
      <c r="AA26" s="466"/>
      <c r="AB26" s="466"/>
      <c r="AC26" s="466"/>
      <c r="AD26" s="466"/>
      <c r="AE26" s="466"/>
      <c r="AF26" s="466"/>
      <c r="AG26" s="467"/>
      <c r="AH26" s="408" t="s">
        <v>131</v>
      </c>
      <c r="AI26" s="409"/>
      <c r="AJ26" s="409"/>
      <c r="AK26" s="409"/>
      <c r="AL26" s="410"/>
      <c r="AM26" s="408" t="s">
        <v>131</v>
      </c>
      <c r="AN26" s="409"/>
      <c r="AO26" s="409"/>
      <c r="AP26" s="409"/>
      <c r="AQ26" s="409"/>
      <c r="AR26" s="410"/>
      <c r="AS26" s="408" t="s">
        <v>131</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177</v>
      </c>
      <c r="BO26" s="456"/>
      <c r="BP26" s="456"/>
      <c r="BQ26" s="456"/>
      <c r="BR26" s="456"/>
      <c r="BS26" s="456"/>
      <c r="BT26" s="456"/>
      <c r="BU26" s="457"/>
      <c r="BV26" s="455" t="s">
        <v>178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183</v>
      </c>
      <c r="F27" s="412"/>
      <c r="G27" s="412"/>
      <c r="H27" s="412"/>
      <c r="I27" s="412"/>
      <c r="J27" s="412"/>
      <c r="K27" s="413"/>
      <c r="L27" s="408">
        <v>1</v>
      </c>
      <c r="M27" s="409"/>
      <c r="N27" s="409"/>
      <c r="O27" s="409"/>
      <c r="P27" s="410"/>
      <c r="Q27" s="408">
        <v>3710</v>
      </c>
      <c r="R27" s="409"/>
      <c r="S27" s="409"/>
      <c r="T27" s="409"/>
      <c r="U27" s="409"/>
      <c r="V27" s="410"/>
      <c r="W27" s="498"/>
      <c r="X27" s="435"/>
      <c r="Y27" s="436"/>
      <c r="Z27" s="411" t="s">
        <v>184</v>
      </c>
      <c r="AA27" s="412"/>
      <c r="AB27" s="412"/>
      <c r="AC27" s="412"/>
      <c r="AD27" s="412"/>
      <c r="AE27" s="412"/>
      <c r="AF27" s="412"/>
      <c r="AG27" s="413"/>
      <c r="AH27" s="408" t="s">
        <v>177</v>
      </c>
      <c r="AI27" s="409"/>
      <c r="AJ27" s="409"/>
      <c r="AK27" s="409"/>
      <c r="AL27" s="410"/>
      <c r="AM27" s="408" t="s">
        <v>131</v>
      </c>
      <c r="AN27" s="409"/>
      <c r="AO27" s="409"/>
      <c r="AP27" s="409"/>
      <c r="AQ27" s="409"/>
      <c r="AR27" s="410"/>
      <c r="AS27" s="408" t="s">
        <v>178</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200000</v>
      </c>
      <c r="BO27" s="490"/>
      <c r="BP27" s="490"/>
      <c r="BQ27" s="490"/>
      <c r="BR27" s="490"/>
      <c r="BS27" s="490"/>
      <c r="BT27" s="490"/>
      <c r="BU27" s="491"/>
      <c r="BV27" s="489">
        <v>200000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186</v>
      </c>
      <c r="F28" s="412"/>
      <c r="G28" s="412"/>
      <c r="H28" s="412"/>
      <c r="I28" s="412"/>
      <c r="J28" s="412"/>
      <c r="K28" s="413"/>
      <c r="L28" s="408">
        <v>1</v>
      </c>
      <c r="M28" s="409"/>
      <c r="N28" s="409"/>
      <c r="O28" s="409"/>
      <c r="P28" s="410"/>
      <c r="Q28" s="408">
        <v>2900</v>
      </c>
      <c r="R28" s="409"/>
      <c r="S28" s="409"/>
      <c r="T28" s="409"/>
      <c r="U28" s="409"/>
      <c r="V28" s="410"/>
      <c r="W28" s="498"/>
      <c r="X28" s="435"/>
      <c r="Y28" s="436"/>
      <c r="Z28" s="411" t="s">
        <v>187</v>
      </c>
      <c r="AA28" s="412"/>
      <c r="AB28" s="412"/>
      <c r="AC28" s="412"/>
      <c r="AD28" s="412"/>
      <c r="AE28" s="412"/>
      <c r="AF28" s="412"/>
      <c r="AG28" s="413"/>
      <c r="AH28" s="408" t="s">
        <v>177</v>
      </c>
      <c r="AI28" s="409"/>
      <c r="AJ28" s="409"/>
      <c r="AK28" s="409"/>
      <c r="AL28" s="410"/>
      <c r="AM28" s="408" t="s">
        <v>147</v>
      </c>
      <c r="AN28" s="409"/>
      <c r="AO28" s="409"/>
      <c r="AP28" s="409"/>
      <c r="AQ28" s="409"/>
      <c r="AR28" s="410"/>
      <c r="AS28" s="408" t="s">
        <v>131</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2110118</v>
      </c>
      <c r="BO28" s="485"/>
      <c r="BP28" s="485"/>
      <c r="BQ28" s="485"/>
      <c r="BR28" s="485"/>
      <c r="BS28" s="485"/>
      <c r="BT28" s="485"/>
      <c r="BU28" s="486"/>
      <c r="BV28" s="484">
        <v>2110100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189</v>
      </c>
      <c r="F29" s="412"/>
      <c r="G29" s="412"/>
      <c r="H29" s="412"/>
      <c r="I29" s="412"/>
      <c r="J29" s="412"/>
      <c r="K29" s="413"/>
      <c r="L29" s="408">
        <v>13</v>
      </c>
      <c r="M29" s="409"/>
      <c r="N29" s="409"/>
      <c r="O29" s="409"/>
      <c r="P29" s="410"/>
      <c r="Q29" s="408">
        <v>2630</v>
      </c>
      <c r="R29" s="409"/>
      <c r="S29" s="409"/>
      <c r="T29" s="409"/>
      <c r="U29" s="409"/>
      <c r="V29" s="410"/>
      <c r="W29" s="499"/>
      <c r="X29" s="500"/>
      <c r="Y29" s="501"/>
      <c r="Z29" s="411" t="s">
        <v>190</v>
      </c>
      <c r="AA29" s="412"/>
      <c r="AB29" s="412"/>
      <c r="AC29" s="412"/>
      <c r="AD29" s="412"/>
      <c r="AE29" s="412"/>
      <c r="AF29" s="412"/>
      <c r="AG29" s="413"/>
      <c r="AH29" s="408">
        <v>193</v>
      </c>
      <c r="AI29" s="409"/>
      <c r="AJ29" s="409"/>
      <c r="AK29" s="409"/>
      <c r="AL29" s="410"/>
      <c r="AM29" s="408">
        <v>545997</v>
      </c>
      <c r="AN29" s="409"/>
      <c r="AO29" s="409"/>
      <c r="AP29" s="409"/>
      <c r="AQ29" s="409"/>
      <c r="AR29" s="410"/>
      <c r="AS29" s="408">
        <v>2829</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1003298</v>
      </c>
      <c r="BO29" s="456"/>
      <c r="BP29" s="456"/>
      <c r="BQ29" s="456"/>
      <c r="BR29" s="456"/>
      <c r="BS29" s="456"/>
      <c r="BT29" s="456"/>
      <c r="BU29" s="457"/>
      <c r="BV29" s="455">
        <v>1002291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95.6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5025792</v>
      </c>
      <c r="BO30" s="490"/>
      <c r="BP30" s="490"/>
      <c r="BQ30" s="490"/>
      <c r="BR30" s="490"/>
      <c r="BS30" s="490"/>
      <c r="BT30" s="490"/>
      <c r="BU30" s="491"/>
      <c r="BV30" s="489">
        <v>4465333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199</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IF('各会計、関係団体の財政状況及び健全化判断比率'!B34="","",'各会計、関係団体の財政状況及び健全化判断比率'!B34)</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阿久根市美しい海のまちづくり公社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国民健康保険特別会計（直営診療施設勘定）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阿久根地区消防組合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株式会社阿久根食肉流通センター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介護保険特別会計（事業勘定）</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北薩広域行政事務組合</v>
      </c>
      <c r="BZ36" s="404"/>
      <c r="CA36" s="404"/>
      <c r="CB36" s="404"/>
      <c r="CC36" s="404"/>
      <c r="CD36" s="404"/>
      <c r="CE36" s="404"/>
      <c r="CF36" s="404"/>
      <c r="CG36" s="404"/>
      <c r="CH36" s="404"/>
      <c r="CI36" s="404"/>
      <c r="CJ36" s="404"/>
      <c r="CK36" s="404"/>
      <c r="CL36" s="404"/>
      <c r="CM36" s="404"/>
      <c r="CN36" s="181"/>
      <c r="CO36" s="403">
        <f t="shared" si="3"/>
        <v>16</v>
      </c>
      <c r="CP36" s="403"/>
      <c r="CQ36" s="404" t="str">
        <f>IF('各会計、関係団体の財政状況及び健全化判断比率'!BS9="","",'各会計、関係団体の財政状況及び健全化判断比率'!BS9)</f>
        <v>阿久根市土地開発公社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鹿児島県後期高齢者医療広域連合（一般会計）</v>
      </c>
      <c r="BZ37" s="404"/>
      <c r="CA37" s="404"/>
      <c r="CB37" s="404"/>
      <c r="CC37" s="404"/>
      <c r="CD37" s="404"/>
      <c r="CE37" s="404"/>
      <c r="CF37" s="404"/>
      <c r="CG37" s="404"/>
      <c r="CH37" s="404"/>
      <c r="CI37" s="404"/>
      <c r="CJ37" s="404"/>
      <c r="CK37" s="404"/>
      <c r="CL37" s="404"/>
      <c r="CM37" s="404"/>
      <c r="CN37" s="181"/>
      <c r="CO37" s="403">
        <f t="shared" si="3"/>
        <v>17</v>
      </c>
      <c r="CP37" s="403"/>
      <c r="CQ37" s="404" t="str">
        <f>IF('各会計、関係団体の財政状況及び健全化判断比率'!BS10="","",'各会計、関係団体の財政状況及び健全化判断比率'!BS10)</f>
        <v>株式会社まちの灯台阿久根</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6</v>
      </c>
      <c r="V38" s="403"/>
      <c r="W38" s="404" t="str">
        <f>IF('各会計、関係団体の財政状況及び健全化判断比率'!B32="","",'各会計、関係団体の財政状況及び健全化判断比率'!B32)</f>
        <v>介護保険特別会計（介護サービス事業勘定）</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鹿児島県後期高齢者医療広域連合（特別会計）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f t="shared" si="4"/>
        <v>7</v>
      </c>
      <c r="V39" s="403"/>
      <c r="W39" s="404" t="str">
        <f>IF('各会計、関係団体の財政状況及び健全化判断比率'!B33="","",'各会計、関係団体の財政状況及び健全化判断比率'!B33)</f>
        <v>交通災害共済特別会計</v>
      </c>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9ZV7erJ4e3k01DqwhbDk8V7kt36gOpoygftSjgpDO4OzeiD3/H0o70i8Gpi0q8B0Y9u+FKeGr494vwkjst1NxA==" saltValue="MTl1mR/IZo++zhxW2VHv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187" t="s">
        <v>561</v>
      </c>
      <c r="D34" s="1187"/>
      <c r="E34" s="1188"/>
      <c r="F34" s="32">
        <v>18.2</v>
      </c>
      <c r="G34" s="33">
        <v>17.22</v>
      </c>
      <c r="H34" s="33">
        <v>17.34</v>
      </c>
      <c r="I34" s="33">
        <v>16.309999999999999</v>
      </c>
      <c r="J34" s="34">
        <v>17.579999999999998</v>
      </c>
      <c r="K34" s="22"/>
      <c r="L34" s="22"/>
      <c r="M34" s="22"/>
      <c r="N34" s="22"/>
      <c r="O34" s="22"/>
      <c r="P34" s="22"/>
    </row>
    <row r="35" spans="1:16" ht="39" customHeight="1">
      <c r="A35" s="22"/>
      <c r="B35" s="35"/>
      <c r="C35" s="1181" t="s">
        <v>562</v>
      </c>
      <c r="D35" s="1182"/>
      <c r="E35" s="1183"/>
      <c r="F35" s="36">
        <v>6.8</v>
      </c>
      <c r="G35" s="37">
        <v>7.22</v>
      </c>
      <c r="H35" s="37">
        <v>8.9</v>
      </c>
      <c r="I35" s="37">
        <v>10.73</v>
      </c>
      <c r="J35" s="38">
        <v>8.02</v>
      </c>
      <c r="K35" s="22"/>
      <c r="L35" s="22"/>
      <c r="M35" s="22"/>
      <c r="N35" s="22"/>
      <c r="O35" s="22"/>
      <c r="P35" s="22"/>
    </row>
    <row r="36" spans="1:16" ht="39" customHeight="1">
      <c r="A36" s="22"/>
      <c r="B36" s="35"/>
      <c r="C36" s="1181" t="s">
        <v>563</v>
      </c>
      <c r="D36" s="1182"/>
      <c r="E36" s="1183"/>
      <c r="F36" s="36">
        <v>1.1599999999999999</v>
      </c>
      <c r="G36" s="37">
        <v>0.81</v>
      </c>
      <c r="H36" s="37">
        <v>0.48</v>
      </c>
      <c r="I36" s="37">
        <v>1.08</v>
      </c>
      <c r="J36" s="38">
        <v>2.39</v>
      </c>
      <c r="K36" s="22"/>
      <c r="L36" s="22"/>
      <c r="M36" s="22"/>
      <c r="N36" s="22"/>
      <c r="O36" s="22"/>
      <c r="P36" s="22"/>
    </row>
    <row r="37" spans="1:16" ht="39" customHeight="1">
      <c r="A37" s="22"/>
      <c r="B37" s="35"/>
      <c r="C37" s="1181" t="s">
        <v>564</v>
      </c>
      <c r="D37" s="1182"/>
      <c r="E37" s="1183"/>
      <c r="F37" s="36">
        <v>0.9</v>
      </c>
      <c r="G37" s="37">
        <v>0.57999999999999996</v>
      </c>
      <c r="H37" s="37">
        <v>7.0000000000000007E-2</v>
      </c>
      <c r="I37" s="37">
        <v>0.35</v>
      </c>
      <c r="J37" s="38">
        <v>0.39</v>
      </c>
      <c r="K37" s="22"/>
      <c r="L37" s="22"/>
      <c r="M37" s="22"/>
      <c r="N37" s="22"/>
      <c r="O37" s="22"/>
      <c r="P37" s="22"/>
    </row>
    <row r="38" spans="1:16" ht="39" customHeight="1">
      <c r="A38" s="22"/>
      <c r="B38" s="35"/>
      <c r="C38" s="1181" t="s">
        <v>565</v>
      </c>
      <c r="D38" s="1182"/>
      <c r="E38" s="1183"/>
      <c r="F38" s="36">
        <v>0.06</v>
      </c>
      <c r="G38" s="37">
        <v>0.06</v>
      </c>
      <c r="H38" s="37">
        <v>0.06</v>
      </c>
      <c r="I38" s="37">
        <v>0.06</v>
      </c>
      <c r="J38" s="38">
        <v>0.03</v>
      </c>
      <c r="K38" s="22"/>
      <c r="L38" s="22"/>
      <c r="M38" s="22"/>
      <c r="N38" s="22"/>
      <c r="O38" s="22"/>
      <c r="P38" s="22"/>
    </row>
    <row r="39" spans="1:16" ht="39" customHeight="1">
      <c r="A39" s="22"/>
      <c r="B39" s="35"/>
      <c r="C39" s="1181" t="s">
        <v>566</v>
      </c>
      <c r="D39" s="1182"/>
      <c r="E39" s="1183"/>
      <c r="F39" s="36">
        <v>0.01</v>
      </c>
      <c r="G39" s="37">
        <v>0.02</v>
      </c>
      <c r="H39" s="37">
        <v>0</v>
      </c>
      <c r="I39" s="37">
        <v>0.01</v>
      </c>
      <c r="J39" s="38">
        <v>0.02</v>
      </c>
      <c r="K39" s="22"/>
      <c r="L39" s="22"/>
      <c r="M39" s="22"/>
      <c r="N39" s="22"/>
      <c r="O39" s="22"/>
      <c r="P39" s="22"/>
    </row>
    <row r="40" spans="1:16" ht="39" customHeight="1">
      <c r="A40" s="22"/>
      <c r="B40" s="35"/>
      <c r="C40" s="1181" t="s">
        <v>567</v>
      </c>
      <c r="D40" s="1182"/>
      <c r="E40" s="1183"/>
      <c r="F40" s="36">
        <v>0.01</v>
      </c>
      <c r="G40" s="37">
        <v>0</v>
      </c>
      <c r="H40" s="37">
        <v>0.03</v>
      </c>
      <c r="I40" s="37">
        <v>0</v>
      </c>
      <c r="J40" s="38">
        <v>0</v>
      </c>
      <c r="K40" s="22"/>
      <c r="L40" s="22"/>
      <c r="M40" s="22"/>
      <c r="N40" s="22"/>
      <c r="O40" s="22"/>
      <c r="P40" s="22"/>
    </row>
    <row r="41" spans="1:16" ht="39" customHeight="1">
      <c r="A41" s="22"/>
      <c r="B41" s="35"/>
      <c r="C41" s="1181" t="s">
        <v>568</v>
      </c>
      <c r="D41" s="1182"/>
      <c r="E41" s="1183"/>
      <c r="F41" s="36">
        <v>0</v>
      </c>
      <c r="G41" s="37">
        <v>0</v>
      </c>
      <c r="H41" s="37">
        <v>0</v>
      </c>
      <c r="I41" s="37">
        <v>0</v>
      </c>
      <c r="J41" s="38">
        <v>0</v>
      </c>
      <c r="K41" s="22"/>
      <c r="L41" s="22"/>
      <c r="M41" s="22"/>
      <c r="N41" s="22"/>
      <c r="O41" s="22"/>
      <c r="P41" s="22"/>
    </row>
    <row r="42" spans="1:16" ht="39" customHeight="1">
      <c r="A42" s="22"/>
      <c r="B42" s="39"/>
      <c r="C42" s="1181" t="s">
        <v>569</v>
      </c>
      <c r="D42" s="1182"/>
      <c r="E42" s="1183"/>
      <c r="F42" s="36" t="s">
        <v>512</v>
      </c>
      <c r="G42" s="37" t="s">
        <v>512</v>
      </c>
      <c r="H42" s="37" t="s">
        <v>512</v>
      </c>
      <c r="I42" s="37" t="s">
        <v>512</v>
      </c>
      <c r="J42" s="38" t="s">
        <v>512</v>
      </c>
      <c r="K42" s="22"/>
      <c r="L42" s="22"/>
      <c r="M42" s="22"/>
      <c r="N42" s="22"/>
      <c r="O42" s="22"/>
      <c r="P42" s="22"/>
    </row>
    <row r="43" spans="1:16" ht="39" customHeight="1" thickBot="1">
      <c r="A43" s="22"/>
      <c r="B43" s="40"/>
      <c r="C43" s="1184" t="s">
        <v>570</v>
      </c>
      <c r="D43" s="1185"/>
      <c r="E43" s="1186"/>
      <c r="F43" s="41">
        <v>0</v>
      </c>
      <c r="G43" s="42">
        <v>0</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mJrVchtESejMLJ7RZ1TQxwCsDJrpLaAxbblipVMM8/ZC3clAN4wtkuIgT7Wq8/wQPblP+OKMDqpZ+NncHFrxJw==" saltValue="tOHaBfXqPzlF/9WhG+h2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12" t="s">
        <v>11</v>
      </c>
      <c r="C45" s="1213"/>
      <c r="D45" s="58"/>
      <c r="E45" s="1218" t="s">
        <v>12</v>
      </c>
      <c r="F45" s="1218"/>
      <c r="G45" s="1218"/>
      <c r="H45" s="1218"/>
      <c r="I45" s="1218"/>
      <c r="J45" s="1219"/>
      <c r="K45" s="59">
        <v>1010</v>
      </c>
      <c r="L45" s="60">
        <v>1000</v>
      </c>
      <c r="M45" s="60">
        <v>973</v>
      </c>
      <c r="N45" s="60">
        <v>1012</v>
      </c>
      <c r="O45" s="61">
        <v>1014</v>
      </c>
      <c r="P45" s="48"/>
      <c r="Q45" s="48"/>
      <c r="R45" s="48"/>
      <c r="S45" s="48"/>
      <c r="T45" s="48"/>
      <c r="U45" s="48"/>
    </row>
    <row r="46" spans="1:21" ht="30.75" customHeight="1">
      <c r="A46" s="48"/>
      <c r="B46" s="1214"/>
      <c r="C46" s="1215"/>
      <c r="D46" s="62"/>
      <c r="E46" s="1191" t="s">
        <v>13</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c r="A47" s="48"/>
      <c r="B47" s="1214"/>
      <c r="C47" s="1215"/>
      <c r="D47" s="62"/>
      <c r="E47" s="1191" t="s">
        <v>14</v>
      </c>
      <c r="F47" s="1191"/>
      <c r="G47" s="1191"/>
      <c r="H47" s="1191"/>
      <c r="I47" s="1191"/>
      <c r="J47" s="1192"/>
      <c r="K47" s="63" t="s">
        <v>512</v>
      </c>
      <c r="L47" s="64" t="s">
        <v>512</v>
      </c>
      <c r="M47" s="64" t="s">
        <v>512</v>
      </c>
      <c r="N47" s="64" t="s">
        <v>512</v>
      </c>
      <c r="O47" s="65" t="s">
        <v>512</v>
      </c>
      <c r="P47" s="48"/>
      <c r="Q47" s="48"/>
      <c r="R47" s="48"/>
      <c r="S47" s="48"/>
      <c r="T47" s="48"/>
      <c r="U47" s="48"/>
    </row>
    <row r="48" spans="1:21" ht="30.75" customHeight="1">
      <c r="A48" s="48"/>
      <c r="B48" s="1214"/>
      <c r="C48" s="1215"/>
      <c r="D48" s="62"/>
      <c r="E48" s="1191" t="s">
        <v>15</v>
      </c>
      <c r="F48" s="1191"/>
      <c r="G48" s="1191"/>
      <c r="H48" s="1191"/>
      <c r="I48" s="1191"/>
      <c r="J48" s="1192"/>
      <c r="K48" s="63">
        <v>95</v>
      </c>
      <c r="L48" s="64">
        <v>103</v>
      </c>
      <c r="M48" s="64">
        <v>130</v>
      </c>
      <c r="N48" s="64">
        <v>96</v>
      </c>
      <c r="O48" s="65">
        <v>93</v>
      </c>
      <c r="P48" s="48"/>
      <c r="Q48" s="48"/>
      <c r="R48" s="48"/>
      <c r="S48" s="48"/>
      <c r="T48" s="48"/>
      <c r="U48" s="48"/>
    </row>
    <row r="49" spans="1:21" ht="30.75" customHeight="1">
      <c r="A49" s="48"/>
      <c r="B49" s="1214"/>
      <c r="C49" s="1215"/>
      <c r="D49" s="62"/>
      <c r="E49" s="1191" t="s">
        <v>16</v>
      </c>
      <c r="F49" s="1191"/>
      <c r="G49" s="1191"/>
      <c r="H49" s="1191"/>
      <c r="I49" s="1191"/>
      <c r="J49" s="1192"/>
      <c r="K49" s="63">
        <v>34</v>
      </c>
      <c r="L49" s="64">
        <v>30</v>
      </c>
      <c r="M49" s="64">
        <v>26</v>
      </c>
      <c r="N49" s="64">
        <v>39</v>
      </c>
      <c r="O49" s="65">
        <v>35</v>
      </c>
      <c r="P49" s="48"/>
      <c r="Q49" s="48"/>
      <c r="R49" s="48"/>
      <c r="S49" s="48"/>
      <c r="T49" s="48"/>
      <c r="U49" s="48"/>
    </row>
    <row r="50" spans="1:21" ht="30.75" customHeight="1">
      <c r="A50" s="48"/>
      <c r="B50" s="1214"/>
      <c r="C50" s="1215"/>
      <c r="D50" s="62"/>
      <c r="E50" s="1191" t="s">
        <v>17</v>
      </c>
      <c r="F50" s="1191"/>
      <c r="G50" s="1191"/>
      <c r="H50" s="1191"/>
      <c r="I50" s="1191"/>
      <c r="J50" s="1192"/>
      <c r="K50" s="63">
        <v>8</v>
      </c>
      <c r="L50" s="64">
        <v>6</v>
      </c>
      <c r="M50" s="64">
        <v>4</v>
      </c>
      <c r="N50" s="64">
        <v>2</v>
      </c>
      <c r="O50" s="65">
        <v>1</v>
      </c>
      <c r="P50" s="48"/>
      <c r="Q50" s="48"/>
      <c r="R50" s="48"/>
      <c r="S50" s="48"/>
      <c r="T50" s="48"/>
      <c r="U50" s="48"/>
    </row>
    <row r="51" spans="1:21" ht="30.75" customHeight="1">
      <c r="A51" s="48"/>
      <c r="B51" s="1216"/>
      <c r="C51" s="1217"/>
      <c r="D51" s="66"/>
      <c r="E51" s="1191" t="s">
        <v>18</v>
      </c>
      <c r="F51" s="1191"/>
      <c r="G51" s="1191"/>
      <c r="H51" s="1191"/>
      <c r="I51" s="1191"/>
      <c r="J51" s="1192"/>
      <c r="K51" s="63" t="s">
        <v>512</v>
      </c>
      <c r="L51" s="64">
        <v>0</v>
      </c>
      <c r="M51" s="64">
        <v>0</v>
      </c>
      <c r="N51" s="64" t="s">
        <v>512</v>
      </c>
      <c r="O51" s="65" t="s">
        <v>512</v>
      </c>
      <c r="P51" s="48"/>
      <c r="Q51" s="48"/>
      <c r="R51" s="48"/>
      <c r="S51" s="48"/>
      <c r="T51" s="48"/>
      <c r="U51" s="48"/>
    </row>
    <row r="52" spans="1:21" ht="30.75" customHeight="1">
      <c r="A52" s="48"/>
      <c r="B52" s="1189" t="s">
        <v>19</v>
      </c>
      <c r="C52" s="1190"/>
      <c r="D52" s="66"/>
      <c r="E52" s="1191" t="s">
        <v>20</v>
      </c>
      <c r="F52" s="1191"/>
      <c r="G52" s="1191"/>
      <c r="H52" s="1191"/>
      <c r="I52" s="1191"/>
      <c r="J52" s="1192"/>
      <c r="K52" s="63">
        <v>782</v>
      </c>
      <c r="L52" s="64">
        <v>773</v>
      </c>
      <c r="M52" s="64">
        <v>755</v>
      </c>
      <c r="N52" s="64">
        <v>710</v>
      </c>
      <c r="O52" s="65">
        <v>732</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365</v>
      </c>
      <c r="L53" s="69">
        <v>366</v>
      </c>
      <c r="M53" s="69">
        <v>378</v>
      </c>
      <c r="N53" s="69">
        <v>439</v>
      </c>
      <c r="O53" s="70">
        <v>411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c r="B58" s="1197" t="s">
        <v>26</v>
      </c>
      <c r="C58" s="1198"/>
      <c r="D58" s="1203" t="s">
        <v>27</v>
      </c>
      <c r="E58" s="1204"/>
      <c r="F58" s="1204"/>
      <c r="G58" s="1204"/>
      <c r="H58" s="1204"/>
      <c r="I58" s="1204"/>
      <c r="J58" s="1205"/>
      <c r="K58" s="83"/>
      <c r="L58" s="84"/>
      <c r="M58" s="84"/>
      <c r="N58" s="84"/>
      <c r="O58" s="85"/>
    </row>
    <row r="59" spans="1:21" ht="31.5" customHeight="1">
      <c r="B59" s="1199"/>
      <c r="C59" s="1200"/>
      <c r="D59" s="1206" t="s">
        <v>28</v>
      </c>
      <c r="E59" s="1207"/>
      <c r="F59" s="1207"/>
      <c r="G59" s="1207"/>
      <c r="H59" s="1207"/>
      <c r="I59" s="1207"/>
      <c r="J59" s="1208"/>
      <c r="K59" s="86"/>
      <c r="L59" s="87"/>
      <c r="M59" s="87"/>
      <c r="N59" s="87"/>
      <c r="O59" s="88"/>
    </row>
    <row r="60" spans="1:21" ht="31.5" customHeight="1" thickBot="1">
      <c r="B60" s="1201"/>
      <c r="C60" s="1202"/>
      <c r="D60" s="1209" t="s">
        <v>29</v>
      </c>
      <c r="E60" s="1210"/>
      <c r="F60" s="1210"/>
      <c r="G60" s="1210"/>
      <c r="H60" s="1210"/>
      <c r="I60" s="1210"/>
      <c r="J60" s="1211"/>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WmjdZ4VuAqSXESj9jcNdpCN6GR9Q7fuMY+fbcUFshetb6L3WBZMah8AqvOfB5FsQ6kbFA+9bL5v4C9jZXNzRQ==" saltValue="itBNd+Fq5DsyDF+rE75M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554</v>
      </c>
      <c r="J40" s="103" t="s">
        <v>555</v>
      </c>
      <c r="K40" s="103" t="s">
        <v>556</v>
      </c>
      <c r="L40" s="103" t="s">
        <v>557</v>
      </c>
      <c r="M40" s="104" t="s">
        <v>558</v>
      </c>
    </row>
    <row r="41" spans="2:13" ht="27.75" customHeight="1">
      <c r="B41" s="1232" t="s">
        <v>32</v>
      </c>
      <c r="C41" s="1233"/>
      <c r="D41" s="105"/>
      <c r="E41" s="1234" t="s">
        <v>33</v>
      </c>
      <c r="F41" s="1234"/>
      <c r="G41" s="1234"/>
      <c r="H41" s="1235"/>
      <c r="I41" s="355">
        <v>10560</v>
      </c>
      <c r="J41" s="356">
        <v>11292</v>
      </c>
      <c r="K41" s="356">
        <v>12041</v>
      </c>
      <c r="L41" s="356">
        <v>12201</v>
      </c>
      <c r="M41" s="357">
        <v>11652</v>
      </c>
    </row>
    <row r="42" spans="2:13" ht="27.75" customHeight="1">
      <c r="B42" s="1222"/>
      <c r="C42" s="1223"/>
      <c r="D42" s="106"/>
      <c r="E42" s="1226" t="s">
        <v>34</v>
      </c>
      <c r="F42" s="1226"/>
      <c r="G42" s="1226"/>
      <c r="H42" s="1227"/>
      <c r="I42" s="358" t="s">
        <v>512</v>
      </c>
      <c r="J42" s="359" t="s">
        <v>512</v>
      </c>
      <c r="K42" s="359" t="s">
        <v>512</v>
      </c>
      <c r="L42" s="359" t="s">
        <v>512</v>
      </c>
      <c r="M42" s="360" t="s">
        <v>512</v>
      </c>
    </row>
    <row r="43" spans="2:13" ht="27.75" customHeight="1">
      <c r="B43" s="1222"/>
      <c r="C43" s="1223"/>
      <c r="D43" s="106"/>
      <c r="E43" s="1226" t="s">
        <v>35</v>
      </c>
      <c r="F43" s="1226"/>
      <c r="G43" s="1226"/>
      <c r="H43" s="1227"/>
      <c r="I43" s="358">
        <v>1275</v>
      </c>
      <c r="J43" s="359">
        <v>1320</v>
      </c>
      <c r="K43" s="359">
        <v>1153</v>
      </c>
      <c r="L43" s="359">
        <v>1061</v>
      </c>
      <c r="M43" s="360">
        <v>974</v>
      </c>
    </row>
    <row r="44" spans="2:13" ht="27.75" customHeight="1">
      <c r="B44" s="1222"/>
      <c r="C44" s="1223"/>
      <c r="D44" s="106"/>
      <c r="E44" s="1226" t="s">
        <v>36</v>
      </c>
      <c r="F44" s="1226"/>
      <c r="G44" s="1226"/>
      <c r="H44" s="1227"/>
      <c r="I44" s="358">
        <v>201</v>
      </c>
      <c r="J44" s="359">
        <v>174</v>
      </c>
      <c r="K44" s="359">
        <v>151</v>
      </c>
      <c r="L44" s="359">
        <v>117</v>
      </c>
      <c r="M44" s="360">
        <v>88</v>
      </c>
    </row>
    <row r="45" spans="2:13" ht="27.75" customHeight="1">
      <c r="B45" s="1222"/>
      <c r="C45" s="1223"/>
      <c r="D45" s="106"/>
      <c r="E45" s="1226" t="s">
        <v>37</v>
      </c>
      <c r="F45" s="1226"/>
      <c r="G45" s="1226"/>
      <c r="H45" s="1227"/>
      <c r="I45" s="358">
        <v>1316</v>
      </c>
      <c r="J45" s="359">
        <v>1232</v>
      </c>
      <c r="K45" s="359">
        <v>1162</v>
      </c>
      <c r="L45" s="359">
        <v>1096</v>
      </c>
      <c r="M45" s="360">
        <v>1034</v>
      </c>
    </row>
    <row r="46" spans="2:13" ht="27.75" customHeight="1">
      <c r="B46" s="1222"/>
      <c r="C46" s="1223"/>
      <c r="D46" s="107"/>
      <c r="E46" s="1226" t="s">
        <v>38</v>
      </c>
      <c r="F46" s="1226"/>
      <c r="G46" s="1226"/>
      <c r="H46" s="1227"/>
      <c r="I46" s="358" t="s">
        <v>512</v>
      </c>
      <c r="J46" s="359" t="s">
        <v>512</v>
      </c>
      <c r="K46" s="359" t="s">
        <v>512</v>
      </c>
      <c r="L46" s="359" t="s">
        <v>512</v>
      </c>
      <c r="M46" s="360" t="s">
        <v>512</v>
      </c>
    </row>
    <row r="47" spans="2:13" ht="27.75" customHeight="1">
      <c r="B47" s="1222"/>
      <c r="C47" s="1223"/>
      <c r="D47" s="108"/>
      <c r="E47" s="1236" t="s">
        <v>39</v>
      </c>
      <c r="F47" s="1237"/>
      <c r="G47" s="1237"/>
      <c r="H47" s="1238"/>
      <c r="I47" s="358" t="s">
        <v>512</v>
      </c>
      <c r="J47" s="359" t="s">
        <v>512</v>
      </c>
      <c r="K47" s="359" t="s">
        <v>512</v>
      </c>
      <c r="L47" s="359" t="s">
        <v>512</v>
      </c>
      <c r="M47" s="360" t="s">
        <v>512</v>
      </c>
    </row>
    <row r="48" spans="2:13" ht="27.75" customHeight="1">
      <c r="B48" s="1222"/>
      <c r="C48" s="1223"/>
      <c r="D48" s="106"/>
      <c r="E48" s="1226" t="s">
        <v>40</v>
      </c>
      <c r="F48" s="1226"/>
      <c r="G48" s="1226"/>
      <c r="H48" s="1227"/>
      <c r="I48" s="358" t="s">
        <v>512</v>
      </c>
      <c r="J48" s="359" t="s">
        <v>512</v>
      </c>
      <c r="K48" s="359" t="s">
        <v>512</v>
      </c>
      <c r="L48" s="359" t="s">
        <v>512</v>
      </c>
      <c r="M48" s="360" t="s">
        <v>512</v>
      </c>
    </row>
    <row r="49" spans="2:13" ht="27.75" customHeight="1">
      <c r="B49" s="1224"/>
      <c r="C49" s="1225"/>
      <c r="D49" s="106"/>
      <c r="E49" s="1226" t="s">
        <v>41</v>
      </c>
      <c r="F49" s="1226"/>
      <c r="G49" s="1226"/>
      <c r="H49" s="1227"/>
      <c r="I49" s="358" t="s">
        <v>512</v>
      </c>
      <c r="J49" s="359" t="s">
        <v>512</v>
      </c>
      <c r="K49" s="359" t="s">
        <v>512</v>
      </c>
      <c r="L49" s="359" t="s">
        <v>512</v>
      </c>
      <c r="M49" s="360" t="s">
        <v>512</v>
      </c>
    </row>
    <row r="50" spans="2:13" ht="27.75" customHeight="1">
      <c r="B50" s="1220" t="s">
        <v>42</v>
      </c>
      <c r="C50" s="1221"/>
      <c r="D50" s="109"/>
      <c r="E50" s="1226" t="s">
        <v>43</v>
      </c>
      <c r="F50" s="1226"/>
      <c r="G50" s="1226"/>
      <c r="H50" s="1227"/>
      <c r="I50" s="358">
        <v>6997</v>
      </c>
      <c r="J50" s="359">
        <v>7154</v>
      </c>
      <c r="K50" s="359">
        <v>7274</v>
      </c>
      <c r="L50" s="359">
        <v>8102</v>
      </c>
      <c r="M50" s="360">
        <v>8705</v>
      </c>
    </row>
    <row r="51" spans="2:13" ht="27.75" customHeight="1">
      <c r="B51" s="1222"/>
      <c r="C51" s="1223"/>
      <c r="D51" s="106"/>
      <c r="E51" s="1226" t="s">
        <v>44</v>
      </c>
      <c r="F51" s="1226"/>
      <c r="G51" s="1226"/>
      <c r="H51" s="1227"/>
      <c r="I51" s="358">
        <v>635</v>
      </c>
      <c r="J51" s="359">
        <v>653</v>
      </c>
      <c r="K51" s="359">
        <v>678</v>
      </c>
      <c r="L51" s="359">
        <v>573</v>
      </c>
      <c r="M51" s="360">
        <v>568</v>
      </c>
    </row>
    <row r="52" spans="2:13" ht="27.75" customHeight="1">
      <c r="B52" s="1224"/>
      <c r="C52" s="1225"/>
      <c r="D52" s="106"/>
      <c r="E52" s="1226" t="s">
        <v>45</v>
      </c>
      <c r="F52" s="1226"/>
      <c r="G52" s="1226"/>
      <c r="H52" s="1227"/>
      <c r="I52" s="358">
        <v>7753</v>
      </c>
      <c r="J52" s="359">
        <v>8216</v>
      </c>
      <c r="K52" s="359">
        <v>8690</v>
      </c>
      <c r="L52" s="359">
        <v>8362</v>
      </c>
      <c r="M52" s="360">
        <v>8205</v>
      </c>
    </row>
    <row r="53" spans="2:13" ht="27.75" customHeight="1" thickBot="1">
      <c r="B53" s="1228" t="s">
        <v>46</v>
      </c>
      <c r="C53" s="1229"/>
      <c r="D53" s="110"/>
      <c r="E53" s="1230" t="s">
        <v>47</v>
      </c>
      <c r="F53" s="1230"/>
      <c r="G53" s="1230"/>
      <c r="H53" s="1231"/>
      <c r="I53" s="361">
        <v>-2033</v>
      </c>
      <c r="J53" s="362">
        <v>-2004</v>
      </c>
      <c r="K53" s="362">
        <v>-2136</v>
      </c>
      <c r="L53" s="362">
        <v>-2562</v>
      </c>
      <c r="M53" s="363">
        <v>-3730</v>
      </c>
    </row>
    <row r="54" spans="2:13" ht="27.75" customHeight="1">
      <c r="B54" s="111" t="s">
        <v>48</v>
      </c>
      <c r="C54" s="112"/>
      <c r="D54" s="112"/>
      <c r="E54" s="113"/>
      <c r="F54" s="113"/>
      <c r="G54" s="113"/>
      <c r="H54" s="113"/>
      <c r="I54" s="114"/>
      <c r="J54" s="114"/>
      <c r="K54" s="114"/>
      <c r="L54" s="114"/>
      <c r="M54" s="114"/>
    </row>
    <row r="55" spans="2:13"/>
  </sheetData>
  <sheetProtection algorithmName="SHA-512" hashValue="gBZcoTcx4+x3ZLWW3CUby7YSHNwJRt4jECBykrqctGwbUH9cG8DJXAvwd2L53jR+Vv8zaCSCA5duegt1jPkesw==" saltValue="EuYQokGauqhMUvXWQ+p8p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556</v>
      </c>
      <c r="G54" s="119" t="s">
        <v>557</v>
      </c>
      <c r="H54" s="120" t="s">
        <v>558</v>
      </c>
    </row>
    <row r="55" spans="2:8" ht="52.5" customHeight="1">
      <c r="B55" s="121"/>
      <c r="C55" s="1247" t="s">
        <v>50</v>
      </c>
      <c r="D55" s="1247"/>
      <c r="E55" s="1248"/>
      <c r="F55" s="122">
        <v>2027</v>
      </c>
      <c r="G55" s="122">
        <v>2110</v>
      </c>
      <c r="H55" s="123">
        <v>2110</v>
      </c>
    </row>
    <row r="56" spans="2:8" ht="52.5" customHeight="1">
      <c r="B56" s="124"/>
      <c r="C56" s="1249" t="s">
        <v>51</v>
      </c>
      <c r="D56" s="1249"/>
      <c r="E56" s="1250"/>
      <c r="F56" s="125">
        <v>721</v>
      </c>
      <c r="G56" s="125">
        <v>1002</v>
      </c>
      <c r="H56" s="126">
        <v>1003</v>
      </c>
    </row>
    <row r="57" spans="2:8" ht="53.25" customHeight="1">
      <c r="B57" s="124"/>
      <c r="C57" s="1251" t="s">
        <v>52</v>
      </c>
      <c r="D57" s="1251"/>
      <c r="E57" s="1252"/>
      <c r="F57" s="127">
        <v>3987</v>
      </c>
      <c r="G57" s="127">
        <v>4465</v>
      </c>
      <c r="H57" s="128">
        <v>5026</v>
      </c>
    </row>
    <row r="58" spans="2:8" ht="45.75" customHeight="1">
      <c r="B58" s="129"/>
      <c r="C58" s="1239" t="s">
        <v>578</v>
      </c>
      <c r="D58" s="1240"/>
      <c r="E58" s="1241"/>
      <c r="F58" s="130">
        <v>1469</v>
      </c>
      <c r="G58" s="130">
        <v>1665</v>
      </c>
      <c r="H58" s="131">
        <v>1773</v>
      </c>
    </row>
    <row r="59" spans="2:8" ht="45.75" customHeight="1">
      <c r="B59" s="129"/>
      <c r="C59" s="1239" t="s">
        <v>579</v>
      </c>
      <c r="D59" s="1240"/>
      <c r="E59" s="1241"/>
      <c r="F59" s="130">
        <v>1167</v>
      </c>
      <c r="G59" s="130">
        <v>1197</v>
      </c>
      <c r="H59" s="131">
        <v>1165</v>
      </c>
    </row>
    <row r="60" spans="2:8" ht="45.75" customHeight="1">
      <c r="B60" s="129"/>
      <c r="C60" s="1239" t="s">
        <v>580</v>
      </c>
      <c r="D60" s="1240"/>
      <c r="E60" s="1241"/>
      <c r="F60" s="130">
        <v>464</v>
      </c>
      <c r="G60" s="130">
        <v>551</v>
      </c>
      <c r="H60" s="131">
        <v>823</v>
      </c>
    </row>
    <row r="61" spans="2:8" ht="45.75" customHeight="1">
      <c r="B61" s="129"/>
      <c r="C61" s="1239" t="s">
        <v>581</v>
      </c>
      <c r="D61" s="1240"/>
      <c r="E61" s="1241"/>
      <c r="F61" s="130">
        <v>150</v>
      </c>
      <c r="G61" s="130">
        <v>300</v>
      </c>
      <c r="H61" s="131">
        <v>500</v>
      </c>
    </row>
    <row r="62" spans="2:8" ht="45.75" customHeight="1" thickBot="1">
      <c r="B62" s="132"/>
      <c r="C62" s="1242" t="s">
        <v>582</v>
      </c>
      <c r="D62" s="1243"/>
      <c r="E62" s="1244"/>
      <c r="F62" s="133">
        <v>212</v>
      </c>
      <c r="G62" s="133">
        <v>211</v>
      </c>
      <c r="H62" s="134">
        <v>203</v>
      </c>
    </row>
    <row r="63" spans="2:8" ht="52.5" customHeight="1" thickBot="1">
      <c r="B63" s="135"/>
      <c r="C63" s="1245" t="s">
        <v>53</v>
      </c>
      <c r="D63" s="1245"/>
      <c r="E63" s="1246"/>
      <c r="F63" s="136">
        <v>6736</v>
      </c>
      <c r="G63" s="136">
        <v>7578</v>
      </c>
      <c r="H63" s="137">
        <v>8139</v>
      </c>
    </row>
    <row r="64" spans="2:8"/>
  </sheetData>
  <sheetProtection algorithmName="SHA-512" hashValue="rRsfDgoOAselfFcUgX0b+t94TUcpQ6kRWn3Ouupx7Z0o0qSFUlb5fDz2EYkXqn9SqmymHLzgopGPa/K25gOoBA==" saltValue="Afe0ZnmKe0NDiyJCp6uO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A7C98-B996-4926-A046-191FB0AB6187}">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593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594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0" t="s">
        <v>602</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595</v>
      </c>
    </row>
    <row r="50" spans="1:109">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554</v>
      </c>
      <c r="BQ50" s="1257"/>
      <c r="BR50" s="1257"/>
      <c r="BS50" s="1257"/>
      <c r="BT50" s="1257"/>
      <c r="BU50" s="1257"/>
      <c r="BV50" s="1257"/>
      <c r="BW50" s="1257"/>
      <c r="BX50" s="1257" t="s">
        <v>555</v>
      </c>
      <c r="BY50" s="1257"/>
      <c r="BZ50" s="1257"/>
      <c r="CA50" s="1257"/>
      <c r="CB50" s="1257"/>
      <c r="CC50" s="1257"/>
      <c r="CD50" s="1257"/>
      <c r="CE50" s="1257"/>
      <c r="CF50" s="1257" t="s">
        <v>556</v>
      </c>
      <c r="CG50" s="1257"/>
      <c r="CH50" s="1257"/>
      <c r="CI50" s="1257"/>
      <c r="CJ50" s="1257"/>
      <c r="CK50" s="1257"/>
      <c r="CL50" s="1257"/>
      <c r="CM50" s="1257"/>
      <c r="CN50" s="1257" t="s">
        <v>557</v>
      </c>
      <c r="CO50" s="1257"/>
      <c r="CP50" s="1257"/>
      <c r="CQ50" s="1257"/>
      <c r="CR50" s="1257"/>
      <c r="CS50" s="1257"/>
      <c r="CT50" s="1257"/>
      <c r="CU50" s="1257"/>
      <c r="CV50" s="1257" t="s">
        <v>558</v>
      </c>
      <c r="CW50" s="1257"/>
      <c r="CX50" s="1257"/>
      <c r="CY50" s="1257"/>
      <c r="CZ50" s="1257"/>
      <c r="DA50" s="1257"/>
      <c r="DB50" s="1257"/>
      <c r="DC50" s="1257"/>
    </row>
    <row r="51" spans="1:109" ht="13.5" customHeight="1">
      <c r="B51" s="372"/>
      <c r="G51" s="1270"/>
      <c r="H51" s="1270"/>
      <c r="I51" s="1271"/>
      <c r="J51" s="1271"/>
      <c r="K51" s="1269"/>
      <c r="L51" s="1269"/>
      <c r="M51" s="1269"/>
      <c r="N51" s="1269"/>
      <c r="AM51" s="381"/>
      <c r="AN51" s="1259" t="s">
        <v>596</v>
      </c>
      <c r="AO51" s="1259"/>
      <c r="AP51" s="1259"/>
      <c r="AQ51" s="1259"/>
      <c r="AR51" s="1259"/>
      <c r="AS51" s="1259"/>
      <c r="AT51" s="1259"/>
      <c r="AU51" s="1259"/>
      <c r="AV51" s="1259"/>
      <c r="AW51" s="1259"/>
      <c r="AX51" s="1259"/>
      <c r="AY51" s="1259"/>
      <c r="AZ51" s="1259"/>
      <c r="BA51" s="1259"/>
      <c r="BB51" s="1259" t="s">
        <v>597</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598</v>
      </c>
      <c r="BC53" s="1259"/>
      <c r="BD53" s="1259"/>
      <c r="BE53" s="1259"/>
      <c r="BF53" s="1259"/>
      <c r="BG53" s="1259"/>
      <c r="BH53" s="1259"/>
      <c r="BI53" s="1259"/>
      <c r="BJ53" s="1259"/>
      <c r="BK53" s="1259"/>
      <c r="BL53" s="1259"/>
      <c r="BM53" s="1259"/>
      <c r="BN53" s="1259"/>
      <c r="BO53" s="1259"/>
      <c r="BP53" s="1258">
        <v>68.599999999999994</v>
      </c>
      <c r="BQ53" s="1258"/>
      <c r="BR53" s="1258"/>
      <c r="BS53" s="1258"/>
      <c r="BT53" s="1258"/>
      <c r="BU53" s="1258"/>
      <c r="BV53" s="1258"/>
      <c r="BW53" s="1258"/>
      <c r="BX53" s="1258">
        <v>68.599999999999994</v>
      </c>
      <c r="BY53" s="1258"/>
      <c r="BZ53" s="1258"/>
      <c r="CA53" s="1258"/>
      <c r="CB53" s="1258"/>
      <c r="CC53" s="1258"/>
      <c r="CD53" s="1258"/>
      <c r="CE53" s="1258"/>
      <c r="CF53" s="1258">
        <v>53.6</v>
      </c>
      <c r="CG53" s="1258"/>
      <c r="CH53" s="1258"/>
      <c r="CI53" s="1258"/>
      <c r="CJ53" s="1258"/>
      <c r="CK53" s="1258"/>
      <c r="CL53" s="1258"/>
      <c r="CM53" s="1258"/>
      <c r="CN53" s="1258">
        <v>56.2</v>
      </c>
      <c r="CO53" s="1258"/>
      <c r="CP53" s="1258"/>
      <c r="CQ53" s="1258"/>
      <c r="CR53" s="1258"/>
      <c r="CS53" s="1258"/>
      <c r="CT53" s="1258"/>
      <c r="CU53" s="1258"/>
      <c r="CV53" s="1258">
        <v>57.9</v>
      </c>
      <c r="CW53" s="1258"/>
      <c r="CX53" s="1258"/>
      <c r="CY53" s="1258"/>
      <c r="CZ53" s="1258"/>
      <c r="DA53" s="1258"/>
      <c r="DB53" s="1258"/>
      <c r="DC53" s="1258"/>
    </row>
    <row r="54" spans="1:109">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c r="A55" s="380"/>
      <c r="B55" s="372"/>
      <c r="G55" s="1253"/>
      <c r="H55" s="1253"/>
      <c r="I55" s="1253"/>
      <c r="J55" s="1253"/>
      <c r="K55" s="1269"/>
      <c r="L55" s="1269"/>
      <c r="M55" s="1269"/>
      <c r="N55" s="1269"/>
      <c r="AN55" s="1257" t="s">
        <v>599</v>
      </c>
      <c r="AO55" s="1257"/>
      <c r="AP55" s="1257"/>
      <c r="AQ55" s="1257"/>
      <c r="AR55" s="1257"/>
      <c r="AS55" s="1257"/>
      <c r="AT55" s="1257"/>
      <c r="AU55" s="1257"/>
      <c r="AV55" s="1257"/>
      <c r="AW55" s="1257"/>
      <c r="AX55" s="1257"/>
      <c r="AY55" s="1257"/>
      <c r="AZ55" s="1257"/>
      <c r="BA55" s="1257"/>
      <c r="BB55" s="1259" t="s">
        <v>597</v>
      </c>
      <c r="BC55" s="1259"/>
      <c r="BD55" s="1259"/>
      <c r="BE55" s="1259"/>
      <c r="BF55" s="1259"/>
      <c r="BG55" s="1259"/>
      <c r="BH55" s="1259"/>
      <c r="BI55" s="1259"/>
      <c r="BJ55" s="1259"/>
      <c r="BK55" s="1259"/>
      <c r="BL55" s="1259"/>
      <c r="BM55" s="1259"/>
      <c r="BN55" s="1259"/>
      <c r="BO55" s="1259"/>
      <c r="BP55" s="1258">
        <v>48</v>
      </c>
      <c r="BQ55" s="1258"/>
      <c r="BR55" s="1258"/>
      <c r="BS55" s="1258"/>
      <c r="BT55" s="1258"/>
      <c r="BU55" s="1258"/>
      <c r="BV55" s="1258"/>
      <c r="BW55" s="1258"/>
      <c r="BX55" s="1258">
        <v>49.1</v>
      </c>
      <c r="BY55" s="1258"/>
      <c r="BZ55" s="1258"/>
      <c r="CA55" s="1258"/>
      <c r="CB55" s="1258"/>
      <c r="CC55" s="1258"/>
      <c r="CD55" s="1258"/>
      <c r="CE55" s="1258"/>
      <c r="CF55" s="1258">
        <v>41.5</v>
      </c>
      <c r="CG55" s="1258"/>
      <c r="CH55" s="1258"/>
      <c r="CI55" s="1258"/>
      <c r="CJ55" s="1258"/>
      <c r="CK55" s="1258"/>
      <c r="CL55" s="1258"/>
      <c r="CM55" s="1258"/>
      <c r="CN55" s="1258">
        <v>25.2</v>
      </c>
      <c r="CO55" s="1258"/>
      <c r="CP55" s="1258"/>
      <c r="CQ55" s="1258"/>
      <c r="CR55" s="1258"/>
      <c r="CS55" s="1258"/>
      <c r="CT55" s="1258"/>
      <c r="CU55" s="1258"/>
      <c r="CV55" s="1258">
        <v>15.7</v>
      </c>
      <c r="CW55" s="1258"/>
      <c r="CX55" s="1258"/>
      <c r="CY55" s="1258"/>
      <c r="CZ55" s="1258"/>
      <c r="DA55" s="1258"/>
      <c r="DB55" s="1258"/>
      <c r="DC55" s="1258"/>
    </row>
    <row r="56" spans="1:109">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598</v>
      </c>
      <c r="BC57" s="1259"/>
      <c r="BD57" s="1259"/>
      <c r="BE57" s="1259"/>
      <c r="BF57" s="1259"/>
      <c r="BG57" s="1259"/>
      <c r="BH57" s="1259"/>
      <c r="BI57" s="1259"/>
      <c r="BJ57" s="1259"/>
      <c r="BK57" s="1259"/>
      <c r="BL57" s="1259"/>
      <c r="BM57" s="1259"/>
      <c r="BN57" s="1259"/>
      <c r="BO57" s="1259"/>
      <c r="BP57" s="1258">
        <v>60.8</v>
      </c>
      <c r="BQ57" s="1258"/>
      <c r="BR57" s="1258"/>
      <c r="BS57" s="1258"/>
      <c r="BT57" s="1258"/>
      <c r="BU57" s="1258"/>
      <c r="BV57" s="1258"/>
      <c r="BW57" s="1258"/>
      <c r="BX57" s="1258">
        <v>61</v>
      </c>
      <c r="BY57" s="1258"/>
      <c r="BZ57" s="1258"/>
      <c r="CA57" s="1258"/>
      <c r="CB57" s="1258"/>
      <c r="CC57" s="1258"/>
      <c r="CD57" s="1258"/>
      <c r="CE57" s="1258"/>
      <c r="CF57" s="1258">
        <v>61.7</v>
      </c>
      <c r="CG57" s="1258"/>
      <c r="CH57" s="1258"/>
      <c r="CI57" s="1258"/>
      <c r="CJ57" s="1258"/>
      <c r="CK57" s="1258"/>
      <c r="CL57" s="1258"/>
      <c r="CM57" s="1258"/>
      <c r="CN57" s="1258">
        <v>62.5</v>
      </c>
      <c r="CO57" s="1258"/>
      <c r="CP57" s="1258"/>
      <c r="CQ57" s="1258"/>
      <c r="CR57" s="1258"/>
      <c r="CS57" s="1258"/>
      <c r="CT57" s="1258"/>
      <c r="CU57" s="1258"/>
      <c r="CV57" s="1258">
        <v>65</v>
      </c>
      <c r="CW57" s="1258"/>
      <c r="CX57" s="1258"/>
      <c r="CY57" s="1258"/>
      <c r="CZ57" s="1258"/>
      <c r="DA57" s="1258"/>
      <c r="DB57" s="1258"/>
      <c r="DC57" s="1258"/>
      <c r="DD57" s="385"/>
      <c r="DE57" s="384"/>
    </row>
    <row r="58" spans="1:109" s="380" customFormat="1">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600</v>
      </c>
    </row>
    <row r="64" spans="1:109">
      <c r="B64" s="372"/>
      <c r="G64" s="379"/>
      <c r="I64" s="392"/>
      <c r="J64" s="392"/>
      <c r="K64" s="392"/>
      <c r="L64" s="392"/>
      <c r="M64" s="392"/>
      <c r="N64" s="393"/>
      <c r="AM64" s="379"/>
      <c r="AN64" s="379" t="s">
        <v>594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0" t="s">
        <v>603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595</v>
      </c>
    </row>
    <row r="72" spans="2:107">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554</v>
      </c>
      <c r="BQ72" s="1257"/>
      <c r="BR72" s="1257"/>
      <c r="BS72" s="1257"/>
      <c r="BT72" s="1257"/>
      <c r="BU72" s="1257"/>
      <c r="BV72" s="1257"/>
      <c r="BW72" s="1257"/>
      <c r="BX72" s="1257" t="s">
        <v>555</v>
      </c>
      <c r="BY72" s="1257"/>
      <c r="BZ72" s="1257"/>
      <c r="CA72" s="1257"/>
      <c r="CB72" s="1257"/>
      <c r="CC72" s="1257"/>
      <c r="CD72" s="1257"/>
      <c r="CE72" s="1257"/>
      <c r="CF72" s="1257" t="s">
        <v>556</v>
      </c>
      <c r="CG72" s="1257"/>
      <c r="CH72" s="1257"/>
      <c r="CI72" s="1257"/>
      <c r="CJ72" s="1257"/>
      <c r="CK72" s="1257"/>
      <c r="CL72" s="1257"/>
      <c r="CM72" s="1257"/>
      <c r="CN72" s="1257" t="s">
        <v>557</v>
      </c>
      <c r="CO72" s="1257"/>
      <c r="CP72" s="1257"/>
      <c r="CQ72" s="1257"/>
      <c r="CR72" s="1257"/>
      <c r="CS72" s="1257"/>
      <c r="CT72" s="1257"/>
      <c r="CU72" s="1257"/>
      <c r="CV72" s="1257" t="s">
        <v>558</v>
      </c>
      <c r="CW72" s="1257"/>
      <c r="CX72" s="1257"/>
      <c r="CY72" s="1257"/>
      <c r="CZ72" s="1257"/>
      <c r="DA72" s="1257"/>
      <c r="DB72" s="1257"/>
      <c r="DC72" s="1257"/>
    </row>
    <row r="73" spans="2:107">
      <c r="B73" s="372"/>
      <c r="G73" s="1270"/>
      <c r="H73" s="1270"/>
      <c r="I73" s="1270"/>
      <c r="J73" s="1270"/>
      <c r="K73" s="1273"/>
      <c r="L73" s="1273"/>
      <c r="M73" s="1273"/>
      <c r="N73" s="1273"/>
      <c r="AM73" s="381"/>
      <c r="AN73" s="1259" t="s">
        <v>596</v>
      </c>
      <c r="AO73" s="1259"/>
      <c r="AP73" s="1259"/>
      <c r="AQ73" s="1259"/>
      <c r="AR73" s="1259"/>
      <c r="AS73" s="1259"/>
      <c r="AT73" s="1259"/>
      <c r="AU73" s="1259"/>
      <c r="AV73" s="1259"/>
      <c r="AW73" s="1259"/>
      <c r="AX73" s="1259"/>
      <c r="AY73" s="1259"/>
      <c r="AZ73" s="1259"/>
      <c r="BA73" s="1259"/>
      <c r="BB73" s="1259" t="s">
        <v>597</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601</v>
      </c>
      <c r="BC75" s="1259"/>
      <c r="BD75" s="1259"/>
      <c r="BE75" s="1259"/>
      <c r="BF75" s="1259"/>
      <c r="BG75" s="1259"/>
      <c r="BH75" s="1259"/>
      <c r="BI75" s="1259"/>
      <c r="BJ75" s="1259"/>
      <c r="BK75" s="1259"/>
      <c r="BL75" s="1259"/>
      <c r="BM75" s="1259"/>
      <c r="BN75" s="1259"/>
      <c r="BO75" s="1259"/>
      <c r="BP75" s="1258">
        <v>6.6</v>
      </c>
      <c r="BQ75" s="1258"/>
      <c r="BR75" s="1258"/>
      <c r="BS75" s="1258"/>
      <c r="BT75" s="1258"/>
      <c r="BU75" s="1258"/>
      <c r="BV75" s="1258"/>
      <c r="BW75" s="1258"/>
      <c r="BX75" s="1258">
        <v>6.5</v>
      </c>
      <c r="BY75" s="1258"/>
      <c r="BZ75" s="1258"/>
      <c r="CA75" s="1258"/>
      <c r="CB75" s="1258"/>
      <c r="CC75" s="1258"/>
      <c r="CD75" s="1258"/>
      <c r="CE75" s="1258"/>
      <c r="CF75" s="1258">
        <v>6.5</v>
      </c>
      <c r="CG75" s="1258"/>
      <c r="CH75" s="1258"/>
      <c r="CI75" s="1258"/>
      <c r="CJ75" s="1258"/>
      <c r="CK75" s="1258"/>
      <c r="CL75" s="1258"/>
      <c r="CM75" s="1258"/>
      <c r="CN75" s="1258">
        <v>6.7</v>
      </c>
      <c r="CO75" s="1258"/>
      <c r="CP75" s="1258"/>
      <c r="CQ75" s="1258"/>
      <c r="CR75" s="1258"/>
      <c r="CS75" s="1258"/>
      <c r="CT75" s="1258"/>
      <c r="CU75" s="1258"/>
      <c r="CV75" s="1258">
        <v>6.8</v>
      </c>
      <c r="CW75" s="1258"/>
      <c r="CX75" s="1258"/>
      <c r="CY75" s="1258"/>
      <c r="CZ75" s="1258"/>
      <c r="DA75" s="1258"/>
      <c r="DB75" s="1258"/>
      <c r="DC75" s="1258"/>
    </row>
    <row r="76" spans="2:107">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c r="B77" s="372"/>
      <c r="G77" s="1253"/>
      <c r="H77" s="1253"/>
      <c r="I77" s="1253"/>
      <c r="J77" s="1253"/>
      <c r="K77" s="1273"/>
      <c r="L77" s="1273"/>
      <c r="M77" s="1273"/>
      <c r="N77" s="1273"/>
      <c r="AN77" s="1257" t="s">
        <v>599</v>
      </c>
      <c r="AO77" s="1257"/>
      <c r="AP77" s="1257"/>
      <c r="AQ77" s="1257"/>
      <c r="AR77" s="1257"/>
      <c r="AS77" s="1257"/>
      <c r="AT77" s="1257"/>
      <c r="AU77" s="1257"/>
      <c r="AV77" s="1257"/>
      <c r="AW77" s="1257"/>
      <c r="AX77" s="1257"/>
      <c r="AY77" s="1257"/>
      <c r="AZ77" s="1257"/>
      <c r="BA77" s="1257"/>
      <c r="BB77" s="1259" t="s">
        <v>597</v>
      </c>
      <c r="BC77" s="1259"/>
      <c r="BD77" s="1259"/>
      <c r="BE77" s="1259"/>
      <c r="BF77" s="1259"/>
      <c r="BG77" s="1259"/>
      <c r="BH77" s="1259"/>
      <c r="BI77" s="1259"/>
      <c r="BJ77" s="1259"/>
      <c r="BK77" s="1259"/>
      <c r="BL77" s="1259"/>
      <c r="BM77" s="1259"/>
      <c r="BN77" s="1259"/>
      <c r="BO77" s="1259"/>
      <c r="BP77" s="1258">
        <v>48</v>
      </c>
      <c r="BQ77" s="1258"/>
      <c r="BR77" s="1258"/>
      <c r="BS77" s="1258"/>
      <c r="BT77" s="1258"/>
      <c r="BU77" s="1258"/>
      <c r="BV77" s="1258"/>
      <c r="BW77" s="1258"/>
      <c r="BX77" s="1258">
        <v>49.1</v>
      </c>
      <c r="BY77" s="1258"/>
      <c r="BZ77" s="1258"/>
      <c r="CA77" s="1258"/>
      <c r="CB77" s="1258"/>
      <c r="CC77" s="1258"/>
      <c r="CD77" s="1258"/>
      <c r="CE77" s="1258"/>
      <c r="CF77" s="1258">
        <v>41.5</v>
      </c>
      <c r="CG77" s="1258"/>
      <c r="CH77" s="1258"/>
      <c r="CI77" s="1258"/>
      <c r="CJ77" s="1258"/>
      <c r="CK77" s="1258"/>
      <c r="CL77" s="1258"/>
      <c r="CM77" s="1258"/>
      <c r="CN77" s="1258">
        <v>25.2</v>
      </c>
      <c r="CO77" s="1258"/>
      <c r="CP77" s="1258"/>
      <c r="CQ77" s="1258"/>
      <c r="CR77" s="1258"/>
      <c r="CS77" s="1258"/>
      <c r="CT77" s="1258"/>
      <c r="CU77" s="1258"/>
      <c r="CV77" s="1258">
        <v>15.7</v>
      </c>
      <c r="CW77" s="1258"/>
      <c r="CX77" s="1258"/>
      <c r="CY77" s="1258"/>
      <c r="CZ77" s="1258"/>
      <c r="DA77" s="1258"/>
      <c r="DB77" s="1258"/>
      <c r="DC77" s="1258"/>
    </row>
    <row r="78" spans="2:107">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601</v>
      </c>
      <c r="BC79" s="1259"/>
      <c r="BD79" s="1259"/>
      <c r="BE79" s="1259"/>
      <c r="BF79" s="1259"/>
      <c r="BG79" s="1259"/>
      <c r="BH79" s="1259"/>
      <c r="BI79" s="1259"/>
      <c r="BJ79" s="1259"/>
      <c r="BK79" s="1259"/>
      <c r="BL79" s="1259"/>
      <c r="BM79" s="1259"/>
      <c r="BN79" s="1259"/>
      <c r="BO79" s="1259"/>
      <c r="BP79" s="1258">
        <v>9.6</v>
      </c>
      <c r="BQ79" s="1258"/>
      <c r="BR79" s="1258"/>
      <c r="BS79" s="1258"/>
      <c r="BT79" s="1258"/>
      <c r="BU79" s="1258"/>
      <c r="BV79" s="1258"/>
      <c r="BW79" s="1258"/>
      <c r="BX79" s="1258">
        <v>9.5</v>
      </c>
      <c r="BY79" s="1258"/>
      <c r="BZ79" s="1258"/>
      <c r="CA79" s="1258"/>
      <c r="CB79" s="1258"/>
      <c r="CC79" s="1258"/>
      <c r="CD79" s="1258"/>
      <c r="CE79" s="1258"/>
      <c r="CF79" s="1258">
        <v>9.1999999999999993</v>
      </c>
      <c r="CG79" s="1258"/>
      <c r="CH79" s="1258"/>
      <c r="CI79" s="1258"/>
      <c r="CJ79" s="1258"/>
      <c r="CK79" s="1258"/>
      <c r="CL79" s="1258"/>
      <c r="CM79" s="1258"/>
      <c r="CN79" s="1258">
        <v>8.9</v>
      </c>
      <c r="CO79" s="1258"/>
      <c r="CP79" s="1258"/>
      <c r="CQ79" s="1258"/>
      <c r="CR79" s="1258"/>
      <c r="CS79" s="1258"/>
      <c r="CT79" s="1258"/>
      <c r="CU79" s="1258"/>
      <c r="CV79" s="1258">
        <v>8.9</v>
      </c>
      <c r="CW79" s="1258"/>
      <c r="CX79" s="1258"/>
      <c r="CY79" s="1258"/>
      <c r="CZ79" s="1258"/>
      <c r="DA79" s="1258"/>
      <c r="DB79" s="1258"/>
      <c r="DC79" s="1258"/>
    </row>
    <row r="80" spans="2:107">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82r+TtkP7yadOlLWb1I6WYoGcwSEE/frpX9Z22zb6dvLG75C3PB6WgaI0xnTTvO61e0edC8PUtq4YYCr2PlHQA==" saltValue="vyXfzyuykgI4wdpCMXqf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89E83-6B49-40A4-83FE-F1BDD17CB0D7}">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501</v>
      </c>
    </row>
  </sheetData>
  <sheetProtection algorithmName="SHA-512" hashValue="cx3YPyKVhxw4An2GrqRp2IAshcOnFOHdSeeb80MSpTu5woWz35YwmTJp8b1tth35ru7CPim4chJSM1Qdu7XYVw==" saltValue="J7iMZJ0jfY5AT3i95275jw=="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176C5-AEC5-4011-80C1-2C6BF8B6BB2D}">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501</v>
      </c>
    </row>
  </sheetData>
  <sheetProtection algorithmName="SHA-512" hashValue="IbFcp3Ub0uP8HZNJY94GQ8NagH7cgDcbNwVqMMhOSYH/QymqjXGUZCDKy4u/iJVOshV5t1wEM5ldD2Zc8r64kQ==" saltValue="+HWdjY1heDA13VhzTpcEPw=="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551</v>
      </c>
      <c r="G2" s="151"/>
      <c r="H2" s="152"/>
    </row>
    <row r="3" spans="1:8">
      <c r="A3" s="148" t="s">
        <v>544</v>
      </c>
      <c r="B3" s="153"/>
      <c r="C3" s="154"/>
      <c r="D3" s="155">
        <v>122308</v>
      </c>
      <c r="E3" s="156"/>
      <c r="F3" s="157">
        <v>85173</v>
      </c>
      <c r="G3" s="158"/>
      <c r="H3" s="159"/>
    </row>
    <row r="4" spans="1:8">
      <c r="A4" s="160"/>
      <c r="B4" s="161"/>
      <c r="C4" s="162"/>
      <c r="D4" s="163">
        <v>53464</v>
      </c>
      <c r="E4" s="164"/>
      <c r="F4" s="165">
        <v>43913</v>
      </c>
      <c r="G4" s="166"/>
      <c r="H4" s="167"/>
    </row>
    <row r="5" spans="1:8">
      <c r="A5" s="148" t="s">
        <v>546</v>
      </c>
      <c r="B5" s="153"/>
      <c r="C5" s="154"/>
      <c r="D5" s="155">
        <v>114841</v>
      </c>
      <c r="E5" s="156"/>
      <c r="F5" s="157">
        <v>94081</v>
      </c>
      <c r="G5" s="158"/>
      <c r="H5" s="159"/>
    </row>
    <row r="6" spans="1:8">
      <c r="A6" s="160"/>
      <c r="B6" s="161"/>
      <c r="C6" s="162"/>
      <c r="D6" s="163">
        <v>75429</v>
      </c>
      <c r="E6" s="164"/>
      <c r="F6" s="165">
        <v>48949</v>
      </c>
      <c r="G6" s="166"/>
      <c r="H6" s="167"/>
    </row>
    <row r="7" spans="1:8">
      <c r="A7" s="148" t="s">
        <v>547</v>
      </c>
      <c r="B7" s="153"/>
      <c r="C7" s="154"/>
      <c r="D7" s="155">
        <v>115823</v>
      </c>
      <c r="E7" s="156"/>
      <c r="F7" s="157">
        <v>92632</v>
      </c>
      <c r="G7" s="158"/>
      <c r="H7" s="159"/>
    </row>
    <row r="8" spans="1:8">
      <c r="A8" s="160"/>
      <c r="B8" s="161"/>
      <c r="C8" s="162"/>
      <c r="D8" s="163">
        <v>68566</v>
      </c>
      <c r="E8" s="164"/>
      <c r="F8" s="165">
        <v>47978</v>
      </c>
      <c r="G8" s="166"/>
      <c r="H8" s="167"/>
    </row>
    <row r="9" spans="1:8">
      <c r="A9" s="148" t="s">
        <v>548</v>
      </c>
      <c r="B9" s="153"/>
      <c r="C9" s="154"/>
      <c r="D9" s="155">
        <v>88542</v>
      </c>
      <c r="E9" s="156"/>
      <c r="F9" s="157">
        <v>96469</v>
      </c>
      <c r="G9" s="158"/>
      <c r="H9" s="159"/>
    </row>
    <row r="10" spans="1:8">
      <c r="A10" s="160"/>
      <c r="B10" s="161"/>
      <c r="C10" s="162"/>
      <c r="D10" s="163">
        <v>37998</v>
      </c>
      <c r="E10" s="164"/>
      <c r="F10" s="165">
        <v>49775</v>
      </c>
      <c r="G10" s="166"/>
      <c r="H10" s="167"/>
    </row>
    <row r="11" spans="1:8">
      <c r="A11" s="148" t="s">
        <v>549</v>
      </c>
      <c r="B11" s="153"/>
      <c r="C11" s="154"/>
      <c r="D11" s="155">
        <v>85080</v>
      </c>
      <c r="E11" s="156"/>
      <c r="F11" s="157">
        <v>85743</v>
      </c>
      <c r="G11" s="158"/>
      <c r="H11" s="159"/>
    </row>
    <row r="12" spans="1:8">
      <c r="A12" s="160"/>
      <c r="B12" s="161"/>
      <c r="C12" s="168"/>
      <c r="D12" s="163">
        <v>31681</v>
      </c>
      <c r="E12" s="164"/>
      <c r="F12" s="165">
        <v>45231</v>
      </c>
      <c r="G12" s="166"/>
      <c r="H12" s="167"/>
    </row>
    <row r="13" spans="1:8">
      <c r="A13" s="148"/>
      <c r="B13" s="153"/>
      <c r="C13" s="169"/>
      <c r="D13" s="170">
        <v>105319</v>
      </c>
      <c r="E13" s="171"/>
      <c r="F13" s="172">
        <v>90820</v>
      </c>
      <c r="G13" s="173"/>
      <c r="H13" s="159"/>
    </row>
    <row r="14" spans="1:8">
      <c r="A14" s="160"/>
      <c r="B14" s="161"/>
      <c r="C14" s="162"/>
      <c r="D14" s="163">
        <v>53428</v>
      </c>
      <c r="E14" s="164"/>
      <c r="F14" s="165">
        <v>47169</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6.81</v>
      </c>
      <c r="C19" s="174">
        <f>ROUND(VALUE(SUBSTITUTE(実質収支比率等に係る経年分析!G$48,"▲","-")),2)</f>
        <v>7.22</v>
      </c>
      <c r="D19" s="174">
        <f>ROUND(VALUE(SUBSTITUTE(実質収支比率等に係る経年分析!H$48,"▲","-")),2)</f>
        <v>8.91</v>
      </c>
      <c r="E19" s="174">
        <f>ROUND(VALUE(SUBSTITUTE(実質収支比率等に係る経年分析!I$48,"▲","-")),2)</f>
        <v>10.73</v>
      </c>
      <c r="F19" s="174">
        <f>ROUND(VALUE(SUBSTITUTE(実質収支比率等に係る経年分析!J$48,"▲","-")),2)</f>
        <v>8.0299999999999994</v>
      </c>
    </row>
    <row r="20" spans="1:11">
      <c r="A20" s="174" t="s">
        <v>57</v>
      </c>
      <c r="B20" s="174">
        <f>ROUND(VALUE(SUBSTITUTE(実質収支比率等に係る経年分析!F$47,"▲","-")),2)</f>
        <v>32.299999999999997</v>
      </c>
      <c r="C20" s="174">
        <f>ROUND(VALUE(SUBSTITUTE(実質収支比率等に係る経年分析!G$47,"▲","-")),2)</f>
        <v>35.909999999999997</v>
      </c>
      <c r="D20" s="174">
        <f>ROUND(VALUE(SUBSTITUTE(実質収支比率等に係る経年分析!H$47,"▲","-")),2)</f>
        <v>31.38</v>
      </c>
      <c r="E20" s="174">
        <f>ROUND(VALUE(SUBSTITUTE(実質収支比率等に係る経年分析!I$47,"▲","-")),2)</f>
        <v>30.84</v>
      </c>
      <c r="F20" s="174">
        <f>ROUND(VALUE(SUBSTITUTE(実質収支比率等に係る経年分析!J$47,"▲","-")),2)</f>
        <v>31.93</v>
      </c>
    </row>
    <row r="21" spans="1:11">
      <c r="A21" s="174" t="s">
        <v>58</v>
      </c>
      <c r="B21" s="174">
        <f>IF(ISNUMBER(VALUE(SUBSTITUTE(実質収支比率等に係る経年分析!F$49,"▲","-"))),ROUND(VALUE(SUBSTITUTE(実質収支比率等に係る経年分析!F$49,"▲","-")),2),NA())</f>
        <v>-0.96</v>
      </c>
      <c r="C21" s="174">
        <f>IF(ISNUMBER(VALUE(SUBSTITUTE(実質収支比率等に係る経年分析!G$49,"▲","-"))),ROUND(VALUE(SUBSTITUTE(実質収支比率等に係る経年分析!G$49,"▲","-")),2),NA())</f>
        <v>3.99</v>
      </c>
      <c r="D21" s="174">
        <f>IF(ISNUMBER(VALUE(SUBSTITUTE(実質収支比率等に係る経年分析!H$49,"▲","-"))),ROUND(VALUE(SUBSTITUTE(実質収支比率等に係る経年分析!H$49,"▲","-")),2),NA())</f>
        <v>-1.34</v>
      </c>
      <c r="E21" s="174">
        <f>IF(ISNUMBER(VALUE(SUBSTITUTE(実質収支比率等に係る経年分析!I$49,"▲","-"))),ROUND(VALUE(SUBSTITUTE(実質収支比率等に係る経年分析!I$49,"▲","-")),2),NA())</f>
        <v>5.0199999999999996</v>
      </c>
      <c r="F21" s="174">
        <f>IF(ISNUMBER(VALUE(SUBSTITUTE(実質収支比率等に係る経年分析!J$49,"▲","-"))),ROUND(VALUE(SUBSTITUTE(実質収支比率等に係る経年分析!J$49,"▲","-")),2),NA())</f>
        <v>0.49</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国民健康保険特別会計（直営診療施設勘定）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交通災害共済特別会計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c r="A32" s="175" t="str">
        <f>IF(連結実質赤字比率に係る赤字・黒字の構成分析!C$38="",NA(),連結実質赤字比率に係る赤字・黒字の構成分析!C$38)</f>
        <v>介護保険特別会計（介護サービス事業勘定）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0.57999999999999996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7.0000000000000007E-2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0.39</v>
      </c>
    </row>
    <row r="34" spans="1:16">
      <c r="A34" s="175" t="str">
        <f>IF(連結実質赤字比率に係る赤字・黒字の構成分析!C$36="",NA(),連結実質赤字比率に係る赤字・黒字の構成分析!C$36)</f>
        <v>介護保険特別会計（事業勘定）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1.1599999999999999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2.39</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8.02</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17.22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16.309999999999999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17.579999999999998</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782</v>
      </c>
      <c r="E42" s="176"/>
      <c r="F42" s="176"/>
      <c r="G42" s="176">
        <f>'実質公債費比率（分子）の構造'!L$52</f>
        <v>773</v>
      </c>
      <c r="H42" s="176"/>
      <c r="I42" s="176"/>
      <c r="J42" s="176">
        <f>'実質公債費比率（分子）の構造'!M$52</f>
        <v>755</v>
      </c>
      <c r="K42" s="176"/>
      <c r="L42" s="176"/>
      <c r="M42" s="176">
        <f>'実質公債費比率（分子）の構造'!N$52</f>
        <v>710</v>
      </c>
      <c r="N42" s="176"/>
      <c r="O42" s="176"/>
      <c r="P42" s="176">
        <f>'実質公債費比率（分子）の構造'!O$52</f>
        <v>732</v>
      </c>
    </row>
    <row r="43" spans="1:16">
      <c r="A43" s="176" t="s">
        <v>66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8</v>
      </c>
      <c r="C44" s="176"/>
      <c r="D44" s="176"/>
      <c r="E44" s="176">
        <f>'実質公債費比率（分子）の構造'!L$50</f>
        <v>6</v>
      </c>
      <c r="F44" s="176"/>
      <c r="G44" s="176"/>
      <c r="H44" s="176">
        <f>'実質公債費比率（分子）の構造'!M$50</f>
        <v>4</v>
      </c>
      <c r="I44" s="176"/>
      <c r="J44" s="176"/>
      <c r="K44" s="176">
        <f>'実質公債費比率（分子）の構造'!N$50</f>
        <v>2</v>
      </c>
      <c r="L44" s="176"/>
      <c r="M44" s="176"/>
      <c r="N44" s="176">
        <f>'実質公債費比率（分子）の構造'!O$50</f>
        <v>1</v>
      </c>
      <c r="O44" s="176"/>
      <c r="P44" s="176"/>
    </row>
    <row r="45" spans="1:16">
      <c r="A45" s="176" t="s">
        <v>68</v>
      </c>
      <c r="B45" s="176">
        <f>'実質公債費比率（分子）の構造'!K$49</f>
        <v>34</v>
      </c>
      <c r="C45" s="176"/>
      <c r="D45" s="176"/>
      <c r="E45" s="176">
        <f>'実質公債費比率（分子）の構造'!L$49</f>
        <v>30</v>
      </c>
      <c r="F45" s="176"/>
      <c r="G45" s="176"/>
      <c r="H45" s="176">
        <f>'実質公債費比率（分子）の構造'!M$49</f>
        <v>26</v>
      </c>
      <c r="I45" s="176"/>
      <c r="J45" s="176"/>
      <c r="K45" s="176">
        <f>'実質公債費比率（分子）の構造'!N$49</f>
        <v>39</v>
      </c>
      <c r="L45" s="176"/>
      <c r="M45" s="176"/>
      <c r="N45" s="176">
        <f>'実質公債費比率（分子）の構造'!O$49</f>
        <v>35</v>
      </c>
      <c r="O45" s="176"/>
      <c r="P45" s="176"/>
    </row>
    <row r="46" spans="1:16">
      <c r="A46" s="176" t="s">
        <v>69</v>
      </c>
      <c r="B46" s="176">
        <f>'実質公債費比率（分子）の構造'!K$48</f>
        <v>95</v>
      </c>
      <c r="C46" s="176"/>
      <c r="D46" s="176"/>
      <c r="E46" s="176">
        <f>'実質公債費比率（分子）の構造'!L$48</f>
        <v>103</v>
      </c>
      <c r="F46" s="176"/>
      <c r="G46" s="176"/>
      <c r="H46" s="176">
        <f>'実質公債費比率（分子）の構造'!M$48</f>
        <v>130</v>
      </c>
      <c r="I46" s="176"/>
      <c r="J46" s="176"/>
      <c r="K46" s="176">
        <f>'実質公債費比率（分子）の構造'!N$48</f>
        <v>96</v>
      </c>
      <c r="L46" s="176"/>
      <c r="M46" s="176"/>
      <c r="N46" s="176">
        <f>'実質公債費比率（分子）の構造'!O$48</f>
        <v>93</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1010</v>
      </c>
      <c r="C49" s="176"/>
      <c r="D49" s="176"/>
      <c r="E49" s="176">
        <f>'実質公債費比率（分子）の構造'!L$45</f>
        <v>1000</v>
      </c>
      <c r="F49" s="176"/>
      <c r="G49" s="176"/>
      <c r="H49" s="176">
        <f>'実質公債費比率（分子）の構造'!M$45</f>
        <v>973</v>
      </c>
      <c r="I49" s="176"/>
      <c r="J49" s="176"/>
      <c r="K49" s="176">
        <f>'実質公債費比率（分子）の構造'!N$45</f>
        <v>1012</v>
      </c>
      <c r="L49" s="176"/>
      <c r="M49" s="176"/>
      <c r="N49" s="176">
        <f>'実質公債費比率（分子）の構造'!O$45</f>
        <v>1014</v>
      </c>
      <c r="O49" s="176"/>
      <c r="P49" s="176"/>
    </row>
    <row r="50" spans="1:16">
      <c r="A50" s="176" t="s">
        <v>73</v>
      </c>
      <c r="B50" s="176" t="e">
        <f>NA()</f>
        <v>#N/A</v>
      </c>
      <c r="C50" s="176">
        <f>IF(ISNUMBER('実質公債費比率（分子）の構造'!K$53),'実質公債費比率（分子）の構造'!K$53,NA())</f>
        <v>365</v>
      </c>
      <c r="D50" s="176" t="e">
        <f>NA()</f>
        <v>#N/A</v>
      </c>
      <c r="E50" s="176" t="e">
        <f>NA()</f>
        <v>#N/A</v>
      </c>
      <c r="F50" s="176">
        <f>IF(ISNUMBER('実質公債費比率（分子）の構造'!L$53),'実質公債費比率（分子）の構造'!L$53,NA())</f>
        <v>366</v>
      </c>
      <c r="G50" s="176" t="e">
        <f>NA()</f>
        <v>#N/A</v>
      </c>
      <c r="H50" s="176" t="e">
        <f>NA()</f>
        <v>#N/A</v>
      </c>
      <c r="I50" s="176">
        <f>IF(ISNUMBER('実質公債費比率（分子）の構造'!M$53),'実質公債費比率（分子）の構造'!M$53,NA())</f>
        <v>378</v>
      </c>
      <c r="J50" s="176" t="e">
        <f>NA()</f>
        <v>#N/A</v>
      </c>
      <c r="K50" s="176" t="e">
        <f>NA()</f>
        <v>#N/A</v>
      </c>
      <c r="L50" s="176">
        <f>IF(ISNUMBER('実質公債費比率（分子）の構造'!N$53),'実質公債費比率（分子）の構造'!N$53,NA())</f>
        <v>439</v>
      </c>
      <c r="M50" s="176" t="e">
        <f>NA()</f>
        <v>#N/A</v>
      </c>
      <c r="N50" s="176" t="e">
        <f>NA()</f>
        <v>#N/A</v>
      </c>
      <c r="O50" s="176">
        <f>IF(ISNUMBER('実質公債費比率（分子）の構造'!O$53),'実質公債費比率（分子）の構造'!O$53,NA())</f>
        <v>411</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7753</v>
      </c>
      <c r="E56" s="175"/>
      <c r="F56" s="175"/>
      <c r="G56" s="175">
        <f>'将来負担比率（分子）の構造'!J$52</f>
        <v>8216</v>
      </c>
      <c r="H56" s="175"/>
      <c r="I56" s="175"/>
      <c r="J56" s="175">
        <f>'将来負担比率（分子）の構造'!K$52</f>
        <v>8690</v>
      </c>
      <c r="K56" s="175"/>
      <c r="L56" s="175"/>
      <c r="M56" s="175">
        <f>'将来負担比率（分子）の構造'!L$52</f>
        <v>8362</v>
      </c>
      <c r="N56" s="175"/>
      <c r="O56" s="175"/>
      <c r="P56" s="175">
        <f>'将来負担比率（分子）の構造'!M$52</f>
        <v>8205</v>
      </c>
    </row>
    <row r="57" spans="1:16">
      <c r="A57" s="175" t="s">
        <v>44</v>
      </c>
      <c r="B57" s="175"/>
      <c r="C57" s="175"/>
      <c r="D57" s="175">
        <f>'将来負担比率（分子）の構造'!I$51</f>
        <v>635</v>
      </c>
      <c r="E57" s="175"/>
      <c r="F57" s="175"/>
      <c r="G57" s="175">
        <f>'将来負担比率（分子）の構造'!J$51</f>
        <v>653</v>
      </c>
      <c r="H57" s="175"/>
      <c r="I57" s="175"/>
      <c r="J57" s="175">
        <f>'将来負担比率（分子）の構造'!K$51</f>
        <v>678</v>
      </c>
      <c r="K57" s="175"/>
      <c r="L57" s="175"/>
      <c r="M57" s="175">
        <f>'将来負担比率（分子）の構造'!L$51</f>
        <v>573</v>
      </c>
      <c r="N57" s="175"/>
      <c r="O57" s="175"/>
      <c r="P57" s="175">
        <f>'将来負担比率（分子）の構造'!M$51</f>
        <v>568</v>
      </c>
    </row>
    <row r="58" spans="1:16">
      <c r="A58" s="175" t="s">
        <v>43</v>
      </c>
      <c r="B58" s="175"/>
      <c r="C58" s="175"/>
      <c r="D58" s="175">
        <f>'将来負担比率（分子）の構造'!I$50</f>
        <v>6997</v>
      </c>
      <c r="E58" s="175"/>
      <c r="F58" s="175"/>
      <c r="G58" s="175">
        <f>'将来負担比率（分子）の構造'!J$50</f>
        <v>7154</v>
      </c>
      <c r="H58" s="175"/>
      <c r="I58" s="175"/>
      <c r="J58" s="175">
        <f>'将来負担比率（分子）の構造'!K$50</f>
        <v>7274</v>
      </c>
      <c r="K58" s="175"/>
      <c r="L58" s="175"/>
      <c r="M58" s="175">
        <f>'将来負担比率（分子）の構造'!L$50</f>
        <v>8102</v>
      </c>
      <c r="N58" s="175"/>
      <c r="O58" s="175"/>
      <c r="P58" s="175">
        <f>'将来負担比率（分子）の構造'!M$50</f>
        <v>8705</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1316</v>
      </c>
      <c r="C62" s="175"/>
      <c r="D62" s="175"/>
      <c r="E62" s="175">
        <f>'将来負担比率（分子）の構造'!J$45</f>
        <v>1232</v>
      </c>
      <c r="F62" s="175"/>
      <c r="G62" s="175"/>
      <c r="H62" s="175">
        <f>'将来負担比率（分子）の構造'!K$45</f>
        <v>1162</v>
      </c>
      <c r="I62" s="175"/>
      <c r="J62" s="175"/>
      <c r="K62" s="175">
        <f>'将来負担比率（分子）の構造'!L$45</f>
        <v>1096</v>
      </c>
      <c r="L62" s="175"/>
      <c r="M62" s="175"/>
      <c r="N62" s="175">
        <f>'将来負担比率（分子）の構造'!M$45</f>
        <v>1034</v>
      </c>
      <c r="O62" s="175"/>
      <c r="P62" s="175"/>
    </row>
    <row r="63" spans="1:16">
      <c r="A63" s="175" t="s">
        <v>36</v>
      </c>
      <c r="B63" s="175">
        <f>'将来負担比率（分子）の構造'!I$44</f>
        <v>201</v>
      </c>
      <c r="C63" s="175"/>
      <c r="D63" s="175"/>
      <c r="E63" s="175">
        <f>'将来負担比率（分子）の構造'!J$44</f>
        <v>174</v>
      </c>
      <c r="F63" s="175"/>
      <c r="G63" s="175"/>
      <c r="H63" s="175">
        <f>'将来負担比率（分子）の構造'!K$44</f>
        <v>151</v>
      </c>
      <c r="I63" s="175"/>
      <c r="J63" s="175"/>
      <c r="K63" s="175">
        <f>'将来負担比率（分子）の構造'!L$44</f>
        <v>117</v>
      </c>
      <c r="L63" s="175"/>
      <c r="M63" s="175"/>
      <c r="N63" s="175">
        <f>'将来負担比率（分子）の構造'!M$44</f>
        <v>88</v>
      </c>
      <c r="O63" s="175"/>
      <c r="P63" s="175"/>
    </row>
    <row r="64" spans="1:16">
      <c r="A64" s="175" t="s">
        <v>35</v>
      </c>
      <c r="B64" s="175">
        <f>'将来負担比率（分子）の構造'!I$43</f>
        <v>1275</v>
      </c>
      <c r="C64" s="175"/>
      <c r="D64" s="175"/>
      <c r="E64" s="175">
        <f>'将来負担比率（分子）の構造'!J$43</f>
        <v>1320</v>
      </c>
      <c r="F64" s="175"/>
      <c r="G64" s="175"/>
      <c r="H64" s="175">
        <f>'将来負担比率（分子）の構造'!K$43</f>
        <v>1153</v>
      </c>
      <c r="I64" s="175"/>
      <c r="J64" s="175"/>
      <c r="K64" s="175">
        <f>'将来負担比率（分子）の構造'!L$43</f>
        <v>1061</v>
      </c>
      <c r="L64" s="175"/>
      <c r="M64" s="175"/>
      <c r="N64" s="175">
        <f>'将来負担比率（分子）の構造'!M$43</f>
        <v>974</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10560</v>
      </c>
      <c r="C66" s="175"/>
      <c r="D66" s="175"/>
      <c r="E66" s="175">
        <f>'将来負担比率（分子）の構造'!J$41</f>
        <v>11292</v>
      </c>
      <c r="F66" s="175"/>
      <c r="G66" s="175"/>
      <c r="H66" s="175">
        <f>'将来負担比率（分子）の構造'!K$41</f>
        <v>12041</v>
      </c>
      <c r="I66" s="175"/>
      <c r="J66" s="175"/>
      <c r="K66" s="175">
        <f>'将来負担比率（分子）の構造'!L$41</f>
        <v>12201</v>
      </c>
      <c r="L66" s="175"/>
      <c r="M66" s="175"/>
      <c r="N66" s="175">
        <f>'将来負担比率（分子）の構造'!M$41</f>
        <v>11652</v>
      </c>
      <c r="O66" s="175"/>
      <c r="P66" s="175"/>
    </row>
    <row r="67" spans="1:16">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2027</v>
      </c>
      <c r="C72" s="179">
        <f>基金残高に係る経年分析!G55</f>
        <v>2110</v>
      </c>
      <c r="D72" s="179">
        <f>基金残高に係る経年分析!H55</f>
        <v>2110</v>
      </c>
    </row>
    <row r="73" spans="1:16">
      <c r="A73" s="178" t="s">
        <v>80</v>
      </c>
      <c r="B73" s="179">
        <f>基金残高に係る経年分析!F56</f>
        <v>721</v>
      </c>
      <c r="C73" s="179">
        <f>基金残高に係る経年分析!G56</f>
        <v>1002</v>
      </c>
      <c r="D73" s="179">
        <f>基金残高に係る経年分析!H56</f>
        <v>1003</v>
      </c>
    </row>
    <row r="74" spans="1:16">
      <c r="A74" s="178" t="s">
        <v>81</v>
      </c>
      <c r="B74" s="179">
        <f>基金残高に係る経年分析!F57</f>
        <v>3987</v>
      </c>
      <c r="C74" s="179">
        <f>基金残高に係る経年分析!G57</f>
        <v>4465</v>
      </c>
      <c r="D74" s="179">
        <f>基金残高に係る経年分析!H57</f>
        <v>5026</v>
      </c>
    </row>
  </sheetData>
  <sheetProtection algorithmName="SHA-512" hashValue="aOWAihwFfwzApubfMSulFYNE0dVK+Oh7cPxGDpe5c59qCaJv3vfpYeNnhJB8vRNwtlFSKAdmAlwwTH1kTNOAng==" saltValue="fV/aDoMY5XrkQFyUAmTN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229</v>
      </c>
      <c r="C5" s="716"/>
      <c r="D5" s="716"/>
      <c r="E5" s="716"/>
      <c r="F5" s="716"/>
      <c r="G5" s="716"/>
      <c r="H5" s="716"/>
      <c r="I5" s="716"/>
      <c r="J5" s="716"/>
      <c r="K5" s="716"/>
      <c r="L5" s="716"/>
      <c r="M5" s="716"/>
      <c r="N5" s="716"/>
      <c r="O5" s="716"/>
      <c r="P5" s="716"/>
      <c r="Q5" s="717"/>
      <c r="R5" s="712">
        <v>2030494</v>
      </c>
      <c r="S5" s="713"/>
      <c r="T5" s="713"/>
      <c r="U5" s="713"/>
      <c r="V5" s="713"/>
      <c r="W5" s="713"/>
      <c r="X5" s="713"/>
      <c r="Y5" s="738"/>
      <c r="Z5" s="751">
        <v>14.4</v>
      </c>
      <c r="AA5" s="751"/>
      <c r="AB5" s="751"/>
      <c r="AC5" s="751"/>
      <c r="AD5" s="752">
        <v>2030494</v>
      </c>
      <c r="AE5" s="752"/>
      <c r="AF5" s="752"/>
      <c r="AG5" s="752"/>
      <c r="AH5" s="752"/>
      <c r="AI5" s="752"/>
      <c r="AJ5" s="752"/>
      <c r="AK5" s="752"/>
      <c r="AL5" s="739">
        <v>30.9</v>
      </c>
      <c r="AM5" s="721"/>
      <c r="AN5" s="721"/>
      <c r="AO5" s="740"/>
      <c r="AP5" s="715" t="s">
        <v>230</v>
      </c>
      <c r="AQ5" s="716"/>
      <c r="AR5" s="716"/>
      <c r="AS5" s="716"/>
      <c r="AT5" s="716"/>
      <c r="AU5" s="716"/>
      <c r="AV5" s="716"/>
      <c r="AW5" s="716"/>
      <c r="AX5" s="716"/>
      <c r="AY5" s="716"/>
      <c r="AZ5" s="716"/>
      <c r="BA5" s="716"/>
      <c r="BB5" s="716"/>
      <c r="BC5" s="716"/>
      <c r="BD5" s="716"/>
      <c r="BE5" s="716"/>
      <c r="BF5" s="717"/>
      <c r="BG5" s="657">
        <v>2030201</v>
      </c>
      <c r="BH5" s="658"/>
      <c r="BI5" s="658"/>
      <c r="BJ5" s="658"/>
      <c r="BK5" s="658"/>
      <c r="BL5" s="658"/>
      <c r="BM5" s="658"/>
      <c r="BN5" s="659"/>
      <c r="BO5" s="695">
        <v>100</v>
      </c>
      <c r="BP5" s="695"/>
      <c r="BQ5" s="695"/>
      <c r="BR5" s="695"/>
      <c r="BS5" s="696">
        <v>15864</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c r="B6" s="654" t="s">
        <v>234</v>
      </c>
      <c r="C6" s="655"/>
      <c r="D6" s="655"/>
      <c r="E6" s="655"/>
      <c r="F6" s="655"/>
      <c r="G6" s="655"/>
      <c r="H6" s="655"/>
      <c r="I6" s="655"/>
      <c r="J6" s="655"/>
      <c r="K6" s="655"/>
      <c r="L6" s="655"/>
      <c r="M6" s="655"/>
      <c r="N6" s="655"/>
      <c r="O6" s="655"/>
      <c r="P6" s="655"/>
      <c r="Q6" s="656"/>
      <c r="R6" s="657">
        <v>115587</v>
      </c>
      <c r="S6" s="658"/>
      <c r="T6" s="658"/>
      <c r="U6" s="658"/>
      <c r="V6" s="658"/>
      <c r="W6" s="658"/>
      <c r="X6" s="658"/>
      <c r="Y6" s="659"/>
      <c r="Z6" s="695">
        <v>0.8</v>
      </c>
      <c r="AA6" s="695"/>
      <c r="AB6" s="695"/>
      <c r="AC6" s="695"/>
      <c r="AD6" s="696">
        <v>115587</v>
      </c>
      <c r="AE6" s="696"/>
      <c r="AF6" s="696"/>
      <c r="AG6" s="696"/>
      <c r="AH6" s="696"/>
      <c r="AI6" s="696"/>
      <c r="AJ6" s="696"/>
      <c r="AK6" s="696"/>
      <c r="AL6" s="660">
        <v>1.8</v>
      </c>
      <c r="AM6" s="661"/>
      <c r="AN6" s="661"/>
      <c r="AO6" s="697"/>
      <c r="AP6" s="654" t="s">
        <v>235</v>
      </c>
      <c r="AQ6" s="655"/>
      <c r="AR6" s="655"/>
      <c r="AS6" s="655"/>
      <c r="AT6" s="655"/>
      <c r="AU6" s="655"/>
      <c r="AV6" s="655"/>
      <c r="AW6" s="655"/>
      <c r="AX6" s="655"/>
      <c r="AY6" s="655"/>
      <c r="AZ6" s="655"/>
      <c r="BA6" s="655"/>
      <c r="BB6" s="655"/>
      <c r="BC6" s="655"/>
      <c r="BD6" s="655"/>
      <c r="BE6" s="655"/>
      <c r="BF6" s="656"/>
      <c r="BG6" s="657">
        <v>2030201</v>
      </c>
      <c r="BH6" s="658"/>
      <c r="BI6" s="658"/>
      <c r="BJ6" s="658"/>
      <c r="BK6" s="658"/>
      <c r="BL6" s="658"/>
      <c r="BM6" s="658"/>
      <c r="BN6" s="659"/>
      <c r="BO6" s="695">
        <v>100</v>
      </c>
      <c r="BP6" s="695"/>
      <c r="BQ6" s="695"/>
      <c r="BR6" s="695"/>
      <c r="BS6" s="696">
        <v>15864</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118305</v>
      </c>
      <c r="CS6" s="658"/>
      <c r="CT6" s="658"/>
      <c r="CU6" s="658"/>
      <c r="CV6" s="658"/>
      <c r="CW6" s="658"/>
      <c r="CX6" s="658"/>
      <c r="CY6" s="659"/>
      <c r="CZ6" s="739">
        <v>0.9</v>
      </c>
      <c r="DA6" s="721"/>
      <c r="DB6" s="721"/>
      <c r="DC6" s="741"/>
      <c r="DD6" s="663">
        <v>3354</v>
      </c>
      <c r="DE6" s="658"/>
      <c r="DF6" s="658"/>
      <c r="DG6" s="658"/>
      <c r="DH6" s="658"/>
      <c r="DI6" s="658"/>
      <c r="DJ6" s="658"/>
      <c r="DK6" s="658"/>
      <c r="DL6" s="658"/>
      <c r="DM6" s="658"/>
      <c r="DN6" s="658"/>
      <c r="DO6" s="658"/>
      <c r="DP6" s="659"/>
      <c r="DQ6" s="663">
        <v>118296</v>
      </c>
      <c r="DR6" s="658"/>
      <c r="DS6" s="658"/>
      <c r="DT6" s="658"/>
      <c r="DU6" s="658"/>
      <c r="DV6" s="658"/>
      <c r="DW6" s="658"/>
      <c r="DX6" s="658"/>
      <c r="DY6" s="658"/>
      <c r="DZ6" s="658"/>
      <c r="EA6" s="658"/>
      <c r="EB6" s="658"/>
      <c r="EC6" s="694"/>
    </row>
    <row r="7" spans="2:143" ht="11.25" customHeight="1">
      <c r="B7" s="654" t="s">
        <v>237</v>
      </c>
      <c r="C7" s="655"/>
      <c r="D7" s="655"/>
      <c r="E7" s="655"/>
      <c r="F7" s="655"/>
      <c r="G7" s="655"/>
      <c r="H7" s="655"/>
      <c r="I7" s="655"/>
      <c r="J7" s="655"/>
      <c r="K7" s="655"/>
      <c r="L7" s="655"/>
      <c r="M7" s="655"/>
      <c r="N7" s="655"/>
      <c r="O7" s="655"/>
      <c r="P7" s="655"/>
      <c r="Q7" s="656"/>
      <c r="R7" s="657">
        <v>465</v>
      </c>
      <c r="S7" s="658"/>
      <c r="T7" s="658"/>
      <c r="U7" s="658"/>
      <c r="V7" s="658"/>
      <c r="W7" s="658"/>
      <c r="X7" s="658"/>
      <c r="Y7" s="659"/>
      <c r="Z7" s="695">
        <v>0</v>
      </c>
      <c r="AA7" s="695"/>
      <c r="AB7" s="695"/>
      <c r="AC7" s="695"/>
      <c r="AD7" s="696">
        <v>465</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713102</v>
      </c>
      <c r="BH7" s="658"/>
      <c r="BI7" s="658"/>
      <c r="BJ7" s="658"/>
      <c r="BK7" s="658"/>
      <c r="BL7" s="658"/>
      <c r="BM7" s="658"/>
      <c r="BN7" s="659"/>
      <c r="BO7" s="695">
        <v>35.1</v>
      </c>
      <c r="BP7" s="695"/>
      <c r="BQ7" s="695"/>
      <c r="BR7" s="695"/>
      <c r="BS7" s="696">
        <v>15864</v>
      </c>
      <c r="BT7" s="696"/>
      <c r="BU7" s="696"/>
      <c r="BV7" s="696"/>
      <c r="BW7" s="696"/>
      <c r="BX7" s="696"/>
      <c r="BY7" s="696"/>
      <c r="BZ7" s="696"/>
      <c r="CA7" s="696"/>
      <c r="CB7" s="736"/>
      <c r="CD7" s="654" t="s">
        <v>239</v>
      </c>
      <c r="CE7" s="655"/>
      <c r="CF7" s="655"/>
      <c r="CG7" s="655"/>
      <c r="CH7" s="655"/>
      <c r="CI7" s="655"/>
      <c r="CJ7" s="655"/>
      <c r="CK7" s="655"/>
      <c r="CL7" s="655"/>
      <c r="CM7" s="655"/>
      <c r="CN7" s="655"/>
      <c r="CO7" s="655"/>
      <c r="CP7" s="655"/>
      <c r="CQ7" s="656"/>
      <c r="CR7" s="657">
        <v>2222379</v>
      </c>
      <c r="CS7" s="658"/>
      <c r="CT7" s="658"/>
      <c r="CU7" s="658"/>
      <c r="CV7" s="658"/>
      <c r="CW7" s="658"/>
      <c r="CX7" s="658"/>
      <c r="CY7" s="659"/>
      <c r="CZ7" s="695">
        <v>16.399999999999999</v>
      </c>
      <c r="DA7" s="695"/>
      <c r="DB7" s="695"/>
      <c r="DC7" s="695"/>
      <c r="DD7" s="663">
        <v>4328</v>
      </c>
      <c r="DE7" s="658"/>
      <c r="DF7" s="658"/>
      <c r="DG7" s="658"/>
      <c r="DH7" s="658"/>
      <c r="DI7" s="658"/>
      <c r="DJ7" s="658"/>
      <c r="DK7" s="658"/>
      <c r="DL7" s="658"/>
      <c r="DM7" s="658"/>
      <c r="DN7" s="658"/>
      <c r="DO7" s="658"/>
      <c r="DP7" s="659"/>
      <c r="DQ7" s="663">
        <v>1582757</v>
      </c>
      <c r="DR7" s="658"/>
      <c r="DS7" s="658"/>
      <c r="DT7" s="658"/>
      <c r="DU7" s="658"/>
      <c r="DV7" s="658"/>
      <c r="DW7" s="658"/>
      <c r="DX7" s="658"/>
      <c r="DY7" s="658"/>
      <c r="DZ7" s="658"/>
      <c r="EA7" s="658"/>
      <c r="EB7" s="658"/>
      <c r="EC7" s="694"/>
    </row>
    <row r="8" spans="2:143" ht="11.25" customHeight="1">
      <c r="B8" s="654" t="s">
        <v>240</v>
      </c>
      <c r="C8" s="655"/>
      <c r="D8" s="655"/>
      <c r="E8" s="655"/>
      <c r="F8" s="655"/>
      <c r="G8" s="655"/>
      <c r="H8" s="655"/>
      <c r="I8" s="655"/>
      <c r="J8" s="655"/>
      <c r="K8" s="655"/>
      <c r="L8" s="655"/>
      <c r="M8" s="655"/>
      <c r="N8" s="655"/>
      <c r="O8" s="655"/>
      <c r="P8" s="655"/>
      <c r="Q8" s="656"/>
      <c r="R8" s="657">
        <v>4479</v>
      </c>
      <c r="S8" s="658"/>
      <c r="T8" s="658"/>
      <c r="U8" s="658"/>
      <c r="V8" s="658"/>
      <c r="W8" s="658"/>
      <c r="X8" s="658"/>
      <c r="Y8" s="659"/>
      <c r="Z8" s="695">
        <v>0</v>
      </c>
      <c r="AA8" s="695"/>
      <c r="AB8" s="695"/>
      <c r="AC8" s="695"/>
      <c r="AD8" s="696">
        <v>4479</v>
      </c>
      <c r="AE8" s="696"/>
      <c r="AF8" s="696"/>
      <c r="AG8" s="696"/>
      <c r="AH8" s="696"/>
      <c r="AI8" s="696"/>
      <c r="AJ8" s="696"/>
      <c r="AK8" s="696"/>
      <c r="AL8" s="660">
        <v>0.1</v>
      </c>
      <c r="AM8" s="661"/>
      <c r="AN8" s="661"/>
      <c r="AO8" s="697"/>
      <c r="AP8" s="654" t="s">
        <v>241</v>
      </c>
      <c r="AQ8" s="655"/>
      <c r="AR8" s="655"/>
      <c r="AS8" s="655"/>
      <c r="AT8" s="655"/>
      <c r="AU8" s="655"/>
      <c r="AV8" s="655"/>
      <c r="AW8" s="655"/>
      <c r="AX8" s="655"/>
      <c r="AY8" s="655"/>
      <c r="AZ8" s="655"/>
      <c r="BA8" s="655"/>
      <c r="BB8" s="655"/>
      <c r="BC8" s="655"/>
      <c r="BD8" s="655"/>
      <c r="BE8" s="655"/>
      <c r="BF8" s="656"/>
      <c r="BG8" s="657">
        <v>29392</v>
      </c>
      <c r="BH8" s="658"/>
      <c r="BI8" s="658"/>
      <c r="BJ8" s="658"/>
      <c r="BK8" s="658"/>
      <c r="BL8" s="658"/>
      <c r="BM8" s="658"/>
      <c r="BN8" s="659"/>
      <c r="BO8" s="695">
        <v>1.4</v>
      </c>
      <c r="BP8" s="695"/>
      <c r="BQ8" s="695"/>
      <c r="BR8" s="695"/>
      <c r="BS8" s="696" t="s">
        <v>131</v>
      </c>
      <c r="BT8" s="696"/>
      <c r="BU8" s="696"/>
      <c r="BV8" s="696"/>
      <c r="BW8" s="696"/>
      <c r="BX8" s="696"/>
      <c r="BY8" s="696"/>
      <c r="BZ8" s="696"/>
      <c r="CA8" s="696"/>
      <c r="CB8" s="736"/>
      <c r="CD8" s="654" t="s">
        <v>242</v>
      </c>
      <c r="CE8" s="655"/>
      <c r="CF8" s="655"/>
      <c r="CG8" s="655"/>
      <c r="CH8" s="655"/>
      <c r="CI8" s="655"/>
      <c r="CJ8" s="655"/>
      <c r="CK8" s="655"/>
      <c r="CL8" s="655"/>
      <c r="CM8" s="655"/>
      <c r="CN8" s="655"/>
      <c r="CO8" s="655"/>
      <c r="CP8" s="655"/>
      <c r="CQ8" s="656"/>
      <c r="CR8" s="657">
        <v>4622699</v>
      </c>
      <c r="CS8" s="658"/>
      <c r="CT8" s="658"/>
      <c r="CU8" s="658"/>
      <c r="CV8" s="658"/>
      <c r="CW8" s="658"/>
      <c r="CX8" s="658"/>
      <c r="CY8" s="659"/>
      <c r="CZ8" s="695">
        <v>34.200000000000003</v>
      </c>
      <c r="DA8" s="695"/>
      <c r="DB8" s="695"/>
      <c r="DC8" s="695"/>
      <c r="DD8" s="663" t="s">
        <v>131</v>
      </c>
      <c r="DE8" s="658"/>
      <c r="DF8" s="658"/>
      <c r="DG8" s="658"/>
      <c r="DH8" s="658"/>
      <c r="DI8" s="658"/>
      <c r="DJ8" s="658"/>
      <c r="DK8" s="658"/>
      <c r="DL8" s="658"/>
      <c r="DM8" s="658"/>
      <c r="DN8" s="658"/>
      <c r="DO8" s="658"/>
      <c r="DP8" s="659"/>
      <c r="DQ8" s="663">
        <v>2188306</v>
      </c>
      <c r="DR8" s="658"/>
      <c r="DS8" s="658"/>
      <c r="DT8" s="658"/>
      <c r="DU8" s="658"/>
      <c r="DV8" s="658"/>
      <c r="DW8" s="658"/>
      <c r="DX8" s="658"/>
      <c r="DY8" s="658"/>
      <c r="DZ8" s="658"/>
      <c r="EA8" s="658"/>
      <c r="EB8" s="658"/>
      <c r="EC8" s="694"/>
    </row>
    <row r="9" spans="2:143" ht="11.25" customHeight="1">
      <c r="B9" s="654" t="s">
        <v>243</v>
      </c>
      <c r="C9" s="655"/>
      <c r="D9" s="655"/>
      <c r="E9" s="655"/>
      <c r="F9" s="655"/>
      <c r="G9" s="655"/>
      <c r="H9" s="655"/>
      <c r="I9" s="655"/>
      <c r="J9" s="655"/>
      <c r="K9" s="655"/>
      <c r="L9" s="655"/>
      <c r="M9" s="655"/>
      <c r="N9" s="655"/>
      <c r="O9" s="655"/>
      <c r="P9" s="655"/>
      <c r="Q9" s="656"/>
      <c r="R9" s="657">
        <v>5076</v>
      </c>
      <c r="S9" s="658"/>
      <c r="T9" s="658"/>
      <c r="U9" s="658"/>
      <c r="V9" s="658"/>
      <c r="W9" s="658"/>
      <c r="X9" s="658"/>
      <c r="Y9" s="659"/>
      <c r="Z9" s="695">
        <v>0</v>
      </c>
      <c r="AA9" s="695"/>
      <c r="AB9" s="695"/>
      <c r="AC9" s="695"/>
      <c r="AD9" s="696">
        <v>5076</v>
      </c>
      <c r="AE9" s="696"/>
      <c r="AF9" s="696"/>
      <c r="AG9" s="696"/>
      <c r="AH9" s="696"/>
      <c r="AI9" s="696"/>
      <c r="AJ9" s="696"/>
      <c r="AK9" s="696"/>
      <c r="AL9" s="660">
        <v>0.1</v>
      </c>
      <c r="AM9" s="661"/>
      <c r="AN9" s="661"/>
      <c r="AO9" s="697"/>
      <c r="AP9" s="654" t="s">
        <v>244</v>
      </c>
      <c r="AQ9" s="655"/>
      <c r="AR9" s="655"/>
      <c r="AS9" s="655"/>
      <c r="AT9" s="655"/>
      <c r="AU9" s="655"/>
      <c r="AV9" s="655"/>
      <c r="AW9" s="655"/>
      <c r="AX9" s="655"/>
      <c r="AY9" s="655"/>
      <c r="AZ9" s="655"/>
      <c r="BA9" s="655"/>
      <c r="BB9" s="655"/>
      <c r="BC9" s="655"/>
      <c r="BD9" s="655"/>
      <c r="BE9" s="655"/>
      <c r="BF9" s="656"/>
      <c r="BG9" s="657">
        <v>586014</v>
      </c>
      <c r="BH9" s="658"/>
      <c r="BI9" s="658"/>
      <c r="BJ9" s="658"/>
      <c r="BK9" s="658"/>
      <c r="BL9" s="658"/>
      <c r="BM9" s="658"/>
      <c r="BN9" s="659"/>
      <c r="BO9" s="695">
        <v>28.9</v>
      </c>
      <c r="BP9" s="695"/>
      <c r="BQ9" s="695"/>
      <c r="BR9" s="695"/>
      <c r="BS9" s="696" t="s">
        <v>131</v>
      </c>
      <c r="BT9" s="696"/>
      <c r="BU9" s="696"/>
      <c r="BV9" s="696"/>
      <c r="BW9" s="696"/>
      <c r="BX9" s="696"/>
      <c r="BY9" s="696"/>
      <c r="BZ9" s="696"/>
      <c r="CA9" s="696"/>
      <c r="CB9" s="736"/>
      <c r="CD9" s="654" t="s">
        <v>245</v>
      </c>
      <c r="CE9" s="655"/>
      <c r="CF9" s="655"/>
      <c r="CG9" s="655"/>
      <c r="CH9" s="655"/>
      <c r="CI9" s="655"/>
      <c r="CJ9" s="655"/>
      <c r="CK9" s="655"/>
      <c r="CL9" s="655"/>
      <c r="CM9" s="655"/>
      <c r="CN9" s="655"/>
      <c r="CO9" s="655"/>
      <c r="CP9" s="655"/>
      <c r="CQ9" s="656"/>
      <c r="CR9" s="657">
        <v>947016</v>
      </c>
      <c r="CS9" s="658"/>
      <c r="CT9" s="658"/>
      <c r="CU9" s="658"/>
      <c r="CV9" s="658"/>
      <c r="CW9" s="658"/>
      <c r="CX9" s="658"/>
      <c r="CY9" s="659"/>
      <c r="CZ9" s="695">
        <v>7</v>
      </c>
      <c r="DA9" s="695"/>
      <c r="DB9" s="695"/>
      <c r="DC9" s="695"/>
      <c r="DD9" s="663">
        <v>119125</v>
      </c>
      <c r="DE9" s="658"/>
      <c r="DF9" s="658"/>
      <c r="DG9" s="658"/>
      <c r="DH9" s="658"/>
      <c r="DI9" s="658"/>
      <c r="DJ9" s="658"/>
      <c r="DK9" s="658"/>
      <c r="DL9" s="658"/>
      <c r="DM9" s="658"/>
      <c r="DN9" s="658"/>
      <c r="DO9" s="658"/>
      <c r="DP9" s="659"/>
      <c r="DQ9" s="663">
        <v>607701</v>
      </c>
      <c r="DR9" s="658"/>
      <c r="DS9" s="658"/>
      <c r="DT9" s="658"/>
      <c r="DU9" s="658"/>
      <c r="DV9" s="658"/>
      <c r="DW9" s="658"/>
      <c r="DX9" s="658"/>
      <c r="DY9" s="658"/>
      <c r="DZ9" s="658"/>
      <c r="EA9" s="658"/>
      <c r="EB9" s="658"/>
      <c r="EC9" s="694"/>
    </row>
    <row r="10" spans="2:143" ht="11.25" customHeight="1">
      <c r="B10" s="654" t="s">
        <v>246</v>
      </c>
      <c r="C10" s="655"/>
      <c r="D10" s="655"/>
      <c r="E10" s="655"/>
      <c r="F10" s="655"/>
      <c r="G10" s="655"/>
      <c r="H10" s="655"/>
      <c r="I10" s="655"/>
      <c r="J10" s="655"/>
      <c r="K10" s="655"/>
      <c r="L10" s="655"/>
      <c r="M10" s="655"/>
      <c r="N10" s="655"/>
      <c r="O10" s="655"/>
      <c r="P10" s="655"/>
      <c r="Q10" s="656"/>
      <c r="R10" s="657" t="s">
        <v>131</v>
      </c>
      <c r="S10" s="658"/>
      <c r="T10" s="658"/>
      <c r="U10" s="658"/>
      <c r="V10" s="658"/>
      <c r="W10" s="658"/>
      <c r="X10" s="658"/>
      <c r="Y10" s="659"/>
      <c r="Z10" s="695" t="s">
        <v>131</v>
      </c>
      <c r="AA10" s="695"/>
      <c r="AB10" s="695"/>
      <c r="AC10" s="695"/>
      <c r="AD10" s="696" t="s">
        <v>131</v>
      </c>
      <c r="AE10" s="696"/>
      <c r="AF10" s="696"/>
      <c r="AG10" s="696"/>
      <c r="AH10" s="696"/>
      <c r="AI10" s="696"/>
      <c r="AJ10" s="696"/>
      <c r="AK10" s="696"/>
      <c r="AL10" s="660" t="s">
        <v>131</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42153</v>
      </c>
      <c r="BH10" s="658"/>
      <c r="BI10" s="658"/>
      <c r="BJ10" s="658"/>
      <c r="BK10" s="658"/>
      <c r="BL10" s="658"/>
      <c r="BM10" s="658"/>
      <c r="BN10" s="659"/>
      <c r="BO10" s="695">
        <v>2.1</v>
      </c>
      <c r="BP10" s="695"/>
      <c r="BQ10" s="695"/>
      <c r="BR10" s="695"/>
      <c r="BS10" s="696" t="s">
        <v>131</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12077</v>
      </c>
      <c r="CS10" s="658"/>
      <c r="CT10" s="658"/>
      <c r="CU10" s="658"/>
      <c r="CV10" s="658"/>
      <c r="CW10" s="658"/>
      <c r="CX10" s="658"/>
      <c r="CY10" s="659"/>
      <c r="CZ10" s="695">
        <v>0.1</v>
      </c>
      <c r="DA10" s="695"/>
      <c r="DB10" s="695"/>
      <c r="DC10" s="695"/>
      <c r="DD10" s="663" t="s">
        <v>131</v>
      </c>
      <c r="DE10" s="658"/>
      <c r="DF10" s="658"/>
      <c r="DG10" s="658"/>
      <c r="DH10" s="658"/>
      <c r="DI10" s="658"/>
      <c r="DJ10" s="658"/>
      <c r="DK10" s="658"/>
      <c r="DL10" s="658"/>
      <c r="DM10" s="658"/>
      <c r="DN10" s="658"/>
      <c r="DO10" s="658"/>
      <c r="DP10" s="659"/>
      <c r="DQ10" s="663">
        <v>12077</v>
      </c>
      <c r="DR10" s="658"/>
      <c r="DS10" s="658"/>
      <c r="DT10" s="658"/>
      <c r="DU10" s="658"/>
      <c r="DV10" s="658"/>
      <c r="DW10" s="658"/>
      <c r="DX10" s="658"/>
      <c r="DY10" s="658"/>
      <c r="DZ10" s="658"/>
      <c r="EA10" s="658"/>
      <c r="EB10" s="658"/>
      <c r="EC10" s="694"/>
    </row>
    <row r="11" spans="2:143" ht="11.25" customHeight="1">
      <c r="B11" s="654" t="s">
        <v>249</v>
      </c>
      <c r="C11" s="655"/>
      <c r="D11" s="655"/>
      <c r="E11" s="655"/>
      <c r="F11" s="655"/>
      <c r="G11" s="655"/>
      <c r="H11" s="655"/>
      <c r="I11" s="655"/>
      <c r="J11" s="655"/>
      <c r="K11" s="655"/>
      <c r="L11" s="655"/>
      <c r="M11" s="655"/>
      <c r="N11" s="655"/>
      <c r="O11" s="655"/>
      <c r="P11" s="655"/>
      <c r="Q11" s="656"/>
      <c r="R11" s="657">
        <v>485678</v>
      </c>
      <c r="S11" s="658"/>
      <c r="T11" s="658"/>
      <c r="U11" s="658"/>
      <c r="V11" s="658"/>
      <c r="W11" s="658"/>
      <c r="X11" s="658"/>
      <c r="Y11" s="659"/>
      <c r="Z11" s="660">
        <v>3.5</v>
      </c>
      <c r="AA11" s="661"/>
      <c r="AB11" s="661"/>
      <c r="AC11" s="662"/>
      <c r="AD11" s="663">
        <v>485678</v>
      </c>
      <c r="AE11" s="658"/>
      <c r="AF11" s="658"/>
      <c r="AG11" s="658"/>
      <c r="AH11" s="658"/>
      <c r="AI11" s="658"/>
      <c r="AJ11" s="658"/>
      <c r="AK11" s="659"/>
      <c r="AL11" s="660">
        <v>7.4</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55543</v>
      </c>
      <c r="BH11" s="658"/>
      <c r="BI11" s="658"/>
      <c r="BJ11" s="658"/>
      <c r="BK11" s="658"/>
      <c r="BL11" s="658"/>
      <c r="BM11" s="658"/>
      <c r="BN11" s="659"/>
      <c r="BO11" s="695">
        <v>2.7</v>
      </c>
      <c r="BP11" s="695"/>
      <c r="BQ11" s="695"/>
      <c r="BR11" s="695"/>
      <c r="BS11" s="696">
        <v>15864</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836354</v>
      </c>
      <c r="CS11" s="658"/>
      <c r="CT11" s="658"/>
      <c r="CU11" s="658"/>
      <c r="CV11" s="658"/>
      <c r="CW11" s="658"/>
      <c r="CX11" s="658"/>
      <c r="CY11" s="659"/>
      <c r="CZ11" s="695">
        <v>6.2</v>
      </c>
      <c r="DA11" s="695"/>
      <c r="DB11" s="695"/>
      <c r="DC11" s="695"/>
      <c r="DD11" s="663">
        <v>435395</v>
      </c>
      <c r="DE11" s="658"/>
      <c r="DF11" s="658"/>
      <c r="DG11" s="658"/>
      <c r="DH11" s="658"/>
      <c r="DI11" s="658"/>
      <c r="DJ11" s="658"/>
      <c r="DK11" s="658"/>
      <c r="DL11" s="658"/>
      <c r="DM11" s="658"/>
      <c r="DN11" s="658"/>
      <c r="DO11" s="658"/>
      <c r="DP11" s="659"/>
      <c r="DQ11" s="663">
        <v>325732</v>
      </c>
      <c r="DR11" s="658"/>
      <c r="DS11" s="658"/>
      <c r="DT11" s="658"/>
      <c r="DU11" s="658"/>
      <c r="DV11" s="658"/>
      <c r="DW11" s="658"/>
      <c r="DX11" s="658"/>
      <c r="DY11" s="658"/>
      <c r="DZ11" s="658"/>
      <c r="EA11" s="658"/>
      <c r="EB11" s="658"/>
      <c r="EC11" s="694"/>
    </row>
    <row r="12" spans="2:143" ht="11.25" customHeight="1">
      <c r="B12" s="654" t="s">
        <v>252</v>
      </c>
      <c r="C12" s="655"/>
      <c r="D12" s="655"/>
      <c r="E12" s="655"/>
      <c r="F12" s="655"/>
      <c r="G12" s="655"/>
      <c r="H12" s="655"/>
      <c r="I12" s="655"/>
      <c r="J12" s="655"/>
      <c r="K12" s="655"/>
      <c r="L12" s="655"/>
      <c r="M12" s="655"/>
      <c r="N12" s="655"/>
      <c r="O12" s="655"/>
      <c r="P12" s="655"/>
      <c r="Q12" s="656"/>
      <c r="R12" s="657" t="s">
        <v>131</v>
      </c>
      <c r="S12" s="658"/>
      <c r="T12" s="658"/>
      <c r="U12" s="658"/>
      <c r="V12" s="658"/>
      <c r="W12" s="658"/>
      <c r="X12" s="658"/>
      <c r="Y12" s="659"/>
      <c r="Z12" s="695" t="s">
        <v>131</v>
      </c>
      <c r="AA12" s="695"/>
      <c r="AB12" s="695"/>
      <c r="AC12" s="695"/>
      <c r="AD12" s="696" t="s">
        <v>131</v>
      </c>
      <c r="AE12" s="696"/>
      <c r="AF12" s="696"/>
      <c r="AG12" s="696"/>
      <c r="AH12" s="696"/>
      <c r="AI12" s="696"/>
      <c r="AJ12" s="696"/>
      <c r="AK12" s="696"/>
      <c r="AL12" s="660" t="s">
        <v>131</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1047018</v>
      </c>
      <c r="BH12" s="658"/>
      <c r="BI12" s="658"/>
      <c r="BJ12" s="658"/>
      <c r="BK12" s="658"/>
      <c r="BL12" s="658"/>
      <c r="BM12" s="658"/>
      <c r="BN12" s="659"/>
      <c r="BO12" s="695">
        <v>51.6</v>
      </c>
      <c r="BP12" s="695"/>
      <c r="BQ12" s="695"/>
      <c r="BR12" s="695"/>
      <c r="BS12" s="696" t="s">
        <v>131</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785149</v>
      </c>
      <c r="CS12" s="658"/>
      <c r="CT12" s="658"/>
      <c r="CU12" s="658"/>
      <c r="CV12" s="658"/>
      <c r="CW12" s="658"/>
      <c r="CX12" s="658"/>
      <c r="CY12" s="659"/>
      <c r="CZ12" s="695">
        <v>5.8</v>
      </c>
      <c r="DA12" s="695"/>
      <c r="DB12" s="695"/>
      <c r="DC12" s="695"/>
      <c r="DD12" s="663">
        <v>43666</v>
      </c>
      <c r="DE12" s="658"/>
      <c r="DF12" s="658"/>
      <c r="DG12" s="658"/>
      <c r="DH12" s="658"/>
      <c r="DI12" s="658"/>
      <c r="DJ12" s="658"/>
      <c r="DK12" s="658"/>
      <c r="DL12" s="658"/>
      <c r="DM12" s="658"/>
      <c r="DN12" s="658"/>
      <c r="DO12" s="658"/>
      <c r="DP12" s="659"/>
      <c r="DQ12" s="663">
        <v>679951</v>
      </c>
      <c r="DR12" s="658"/>
      <c r="DS12" s="658"/>
      <c r="DT12" s="658"/>
      <c r="DU12" s="658"/>
      <c r="DV12" s="658"/>
      <c r="DW12" s="658"/>
      <c r="DX12" s="658"/>
      <c r="DY12" s="658"/>
      <c r="DZ12" s="658"/>
      <c r="EA12" s="658"/>
      <c r="EB12" s="658"/>
      <c r="EC12" s="694"/>
    </row>
    <row r="13" spans="2:143" ht="11.25" customHeight="1">
      <c r="B13" s="654" t="s">
        <v>255</v>
      </c>
      <c r="C13" s="655"/>
      <c r="D13" s="655"/>
      <c r="E13" s="655"/>
      <c r="F13" s="655"/>
      <c r="G13" s="655"/>
      <c r="H13" s="655"/>
      <c r="I13" s="655"/>
      <c r="J13" s="655"/>
      <c r="K13" s="655"/>
      <c r="L13" s="655"/>
      <c r="M13" s="655"/>
      <c r="N13" s="655"/>
      <c r="O13" s="655"/>
      <c r="P13" s="655"/>
      <c r="Q13" s="656"/>
      <c r="R13" s="657" t="s">
        <v>131</v>
      </c>
      <c r="S13" s="658"/>
      <c r="T13" s="658"/>
      <c r="U13" s="658"/>
      <c r="V13" s="658"/>
      <c r="W13" s="658"/>
      <c r="X13" s="658"/>
      <c r="Y13" s="659"/>
      <c r="Z13" s="695" t="s">
        <v>256</v>
      </c>
      <c r="AA13" s="695"/>
      <c r="AB13" s="695"/>
      <c r="AC13" s="695"/>
      <c r="AD13" s="696" t="s">
        <v>131</v>
      </c>
      <c r="AE13" s="696"/>
      <c r="AF13" s="696"/>
      <c r="AG13" s="696"/>
      <c r="AH13" s="696"/>
      <c r="AI13" s="696"/>
      <c r="AJ13" s="696"/>
      <c r="AK13" s="696"/>
      <c r="AL13" s="660" t="s">
        <v>131</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1032482</v>
      </c>
      <c r="BH13" s="658"/>
      <c r="BI13" s="658"/>
      <c r="BJ13" s="658"/>
      <c r="BK13" s="658"/>
      <c r="BL13" s="658"/>
      <c r="BM13" s="658"/>
      <c r="BN13" s="659"/>
      <c r="BO13" s="695">
        <v>50.8</v>
      </c>
      <c r="BP13" s="695"/>
      <c r="BQ13" s="695"/>
      <c r="BR13" s="695"/>
      <c r="BS13" s="696" t="s">
        <v>131</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1320482</v>
      </c>
      <c r="CS13" s="658"/>
      <c r="CT13" s="658"/>
      <c r="CU13" s="658"/>
      <c r="CV13" s="658"/>
      <c r="CW13" s="658"/>
      <c r="CX13" s="658"/>
      <c r="CY13" s="659"/>
      <c r="CZ13" s="695">
        <v>9.8000000000000007</v>
      </c>
      <c r="DA13" s="695"/>
      <c r="DB13" s="695"/>
      <c r="DC13" s="695"/>
      <c r="DD13" s="663">
        <v>831542</v>
      </c>
      <c r="DE13" s="658"/>
      <c r="DF13" s="658"/>
      <c r="DG13" s="658"/>
      <c r="DH13" s="658"/>
      <c r="DI13" s="658"/>
      <c r="DJ13" s="658"/>
      <c r="DK13" s="658"/>
      <c r="DL13" s="658"/>
      <c r="DM13" s="658"/>
      <c r="DN13" s="658"/>
      <c r="DO13" s="658"/>
      <c r="DP13" s="659"/>
      <c r="DQ13" s="663">
        <v>605322</v>
      </c>
      <c r="DR13" s="658"/>
      <c r="DS13" s="658"/>
      <c r="DT13" s="658"/>
      <c r="DU13" s="658"/>
      <c r="DV13" s="658"/>
      <c r="DW13" s="658"/>
      <c r="DX13" s="658"/>
      <c r="DY13" s="658"/>
      <c r="DZ13" s="658"/>
      <c r="EA13" s="658"/>
      <c r="EB13" s="658"/>
      <c r="EC13" s="694"/>
    </row>
    <row r="14" spans="2:143" ht="11.25" customHeight="1">
      <c r="B14" s="654" t="s">
        <v>259</v>
      </c>
      <c r="C14" s="655"/>
      <c r="D14" s="655"/>
      <c r="E14" s="655"/>
      <c r="F14" s="655"/>
      <c r="G14" s="655"/>
      <c r="H14" s="655"/>
      <c r="I14" s="655"/>
      <c r="J14" s="655"/>
      <c r="K14" s="655"/>
      <c r="L14" s="655"/>
      <c r="M14" s="655"/>
      <c r="N14" s="655"/>
      <c r="O14" s="655"/>
      <c r="P14" s="655"/>
      <c r="Q14" s="656"/>
      <c r="R14" s="657" t="s">
        <v>131</v>
      </c>
      <c r="S14" s="658"/>
      <c r="T14" s="658"/>
      <c r="U14" s="658"/>
      <c r="V14" s="658"/>
      <c r="W14" s="658"/>
      <c r="X14" s="658"/>
      <c r="Y14" s="659"/>
      <c r="Z14" s="695" t="s">
        <v>131</v>
      </c>
      <c r="AA14" s="695"/>
      <c r="AB14" s="695"/>
      <c r="AC14" s="695"/>
      <c r="AD14" s="696" t="s">
        <v>131</v>
      </c>
      <c r="AE14" s="696"/>
      <c r="AF14" s="696"/>
      <c r="AG14" s="696"/>
      <c r="AH14" s="696"/>
      <c r="AI14" s="696"/>
      <c r="AJ14" s="696"/>
      <c r="AK14" s="696"/>
      <c r="AL14" s="660" t="s">
        <v>256</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92495</v>
      </c>
      <c r="BH14" s="658"/>
      <c r="BI14" s="658"/>
      <c r="BJ14" s="658"/>
      <c r="BK14" s="658"/>
      <c r="BL14" s="658"/>
      <c r="BM14" s="658"/>
      <c r="BN14" s="659"/>
      <c r="BO14" s="695">
        <v>4.5999999999999996</v>
      </c>
      <c r="BP14" s="695"/>
      <c r="BQ14" s="695"/>
      <c r="BR14" s="695"/>
      <c r="BS14" s="696" t="s">
        <v>131</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444183</v>
      </c>
      <c r="CS14" s="658"/>
      <c r="CT14" s="658"/>
      <c r="CU14" s="658"/>
      <c r="CV14" s="658"/>
      <c r="CW14" s="658"/>
      <c r="CX14" s="658"/>
      <c r="CY14" s="659"/>
      <c r="CZ14" s="695">
        <v>3.3</v>
      </c>
      <c r="DA14" s="695"/>
      <c r="DB14" s="695"/>
      <c r="DC14" s="695"/>
      <c r="DD14" s="663">
        <v>21263</v>
      </c>
      <c r="DE14" s="658"/>
      <c r="DF14" s="658"/>
      <c r="DG14" s="658"/>
      <c r="DH14" s="658"/>
      <c r="DI14" s="658"/>
      <c r="DJ14" s="658"/>
      <c r="DK14" s="658"/>
      <c r="DL14" s="658"/>
      <c r="DM14" s="658"/>
      <c r="DN14" s="658"/>
      <c r="DO14" s="658"/>
      <c r="DP14" s="659"/>
      <c r="DQ14" s="663">
        <v>413933</v>
      </c>
      <c r="DR14" s="658"/>
      <c r="DS14" s="658"/>
      <c r="DT14" s="658"/>
      <c r="DU14" s="658"/>
      <c r="DV14" s="658"/>
      <c r="DW14" s="658"/>
      <c r="DX14" s="658"/>
      <c r="DY14" s="658"/>
      <c r="DZ14" s="658"/>
      <c r="EA14" s="658"/>
      <c r="EB14" s="658"/>
      <c r="EC14" s="694"/>
    </row>
    <row r="15" spans="2:143" ht="11.25" customHeight="1">
      <c r="B15" s="654" t="s">
        <v>262</v>
      </c>
      <c r="C15" s="655"/>
      <c r="D15" s="655"/>
      <c r="E15" s="655"/>
      <c r="F15" s="655"/>
      <c r="G15" s="655"/>
      <c r="H15" s="655"/>
      <c r="I15" s="655"/>
      <c r="J15" s="655"/>
      <c r="K15" s="655"/>
      <c r="L15" s="655"/>
      <c r="M15" s="655"/>
      <c r="N15" s="655"/>
      <c r="O15" s="655"/>
      <c r="P15" s="655"/>
      <c r="Q15" s="656"/>
      <c r="R15" s="657" t="s">
        <v>131</v>
      </c>
      <c r="S15" s="658"/>
      <c r="T15" s="658"/>
      <c r="U15" s="658"/>
      <c r="V15" s="658"/>
      <c r="W15" s="658"/>
      <c r="X15" s="658"/>
      <c r="Y15" s="659"/>
      <c r="Z15" s="695" t="s">
        <v>131</v>
      </c>
      <c r="AA15" s="695"/>
      <c r="AB15" s="695"/>
      <c r="AC15" s="695"/>
      <c r="AD15" s="696" t="s">
        <v>131</v>
      </c>
      <c r="AE15" s="696"/>
      <c r="AF15" s="696"/>
      <c r="AG15" s="696"/>
      <c r="AH15" s="696"/>
      <c r="AI15" s="696"/>
      <c r="AJ15" s="696"/>
      <c r="AK15" s="696"/>
      <c r="AL15" s="660" t="s">
        <v>131</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177586</v>
      </c>
      <c r="BH15" s="658"/>
      <c r="BI15" s="658"/>
      <c r="BJ15" s="658"/>
      <c r="BK15" s="658"/>
      <c r="BL15" s="658"/>
      <c r="BM15" s="658"/>
      <c r="BN15" s="659"/>
      <c r="BO15" s="695">
        <v>8.6999999999999993</v>
      </c>
      <c r="BP15" s="695"/>
      <c r="BQ15" s="695"/>
      <c r="BR15" s="695"/>
      <c r="BS15" s="696" t="s">
        <v>131</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879845</v>
      </c>
      <c r="CS15" s="658"/>
      <c r="CT15" s="658"/>
      <c r="CU15" s="658"/>
      <c r="CV15" s="658"/>
      <c r="CW15" s="658"/>
      <c r="CX15" s="658"/>
      <c r="CY15" s="659"/>
      <c r="CZ15" s="695">
        <v>6.5</v>
      </c>
      <c r="DA15" s="695"/>
      <c r="DB15" s="695"/>
      <c r="DC15" s="695"/>
      <c r="DD15" s="663">
        <v>150532</v>
      </c>
      <c r="DE15" s="658"/>
      <c r="DF15" s="658"/>
      <c r="DG15" s="658"/>
      <c r="DH15" s="658"/>
      <c r="DI15" s="658"/>
      <c r="DJ15" s="658"/>
      <c r="DK15" s="658"/>
      <c r="DL15" s="658"/>
      <c r="DM15" s="658"/>
      <c r="DN15" s="658"/>
      <c r="DO15" s="658"/>
      <c r="DP15" s="659"/>
      <c r="DQ15" s="663">
        <v>786205</v>
      </c>
      <c r="DR15" s="658"/>
      <c r="DS15" s="658"/>
      <c r="DT15" s="658"/>
      <c r="DU15" s="658"/>
      <c r="DV15" s="658"/>
      <c r="DW15" s="658"/>
      <c r="DX15" s="658"/>
      <c r="DY15" s="658"/>
      <c r="DZ15" s="658"/>
      <c r="EA15" s="658"/>
      <c r="EB15" s="658"/>
      <c r="EC15" s="694"/>
    </row>
    <row r="16" spans="2:143" ht="11.25" customHeight="1">
      <c r="B16" s="654" t="s">
        <v>265</v>
      </c>
      <c r="C16" s="655"/>
      <c r="D16" s="655"/>
      <c r="E16" s="655"/>
      <c r="F16" s="655"/>
      <c r="G16" s="655"/>
      <c r="H16" s="655"/>
      <c r="I16" s="655"/>
      <c r="J16" s="655"/>
      <c r="K16" s="655"/>
      <c r="L16" s="655"/>
      <c r="M16" s="655"/>
      <c r="N16" s="655"/>
      <c r="O16" s="655"/>
      <c r="P16" s="655"/>
      <c r="Q16" s="656"/>
      <c r="R16" s="657">
        <v>5176</v>
      </c>
      <c r="S16" s="658"/>
      <c r="T16" s="658"/>
      <c r="U16" s="658"/>
      <c r="V16" s="658"/>
      <c r="W16" s="658"/>
      <c r="X16" s="658"/>
      <c r="Y16" s="659"/>
      <c r="Z16" s="695">
        <v>0</v>
      </c>
      <c r="AA16" s="695"/>
      <c r="AB16" s="695"/>
      <c r="AC16" s="695"/>
      <c r="AD16" s="696">
        <v>5176</v>
      </c>
      <c r="AE16" s="696"/>
      <c r="AF16" s="696"/>
      <c r="AG16" s="696"/>
      <c r="AH16" s="696"/>
      <c r="AI16" s="696"/>
      <c r="AJ16" s="696"/>
      <c r="AK16" s="696"/>
      <c r="AL16" s="660">
        <v>0.1</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131</v>
      </c>
      <c r="BH16" s="658"/>
      <c r="BI16" s="658"/>
      <c r="BJ16" s="658"/>
      <c r="BK16" s="658"/>
      <c r="BL16" s="658"/>
      <c r="BM16" s="658"/>
      <c r="BN16" s="659"/>
      <c r="BO16" s="695" t="s">
        <v>131</v>
      </c>
      <c r="BP16" s="695"/>
      <c r="BQ16" s="695"/>
      <c r="BR16" s="695"/>
      <c r="BS16" s="696" t="s">
        <v>131</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v>87875</v>
      </c>
      <c r="CS16" s="658"/>
      <c r="CT16" s="658"/>
      <c r="CU16" s="658"/>
      <c r="CV16" s="658"/>
      <c r="CW16" s="658"/>
      <c r="CX16" s="658"/>
      <c r="CY16" s="659"/>
      <c r="CZ16" s="695">
        <v>0.6</v>
      </c>
      <c r="DA16" s="695"/>
      <c r="DB16" s="695"/>
      <c r="DC16" s="695"/>
      <c r="DD16" s="663" t="s">
        <v>131</v>
      </c>
      <c r="DE16" s="658"/>
      <c r="DF16" s="658"/>
      <c r="DG16" s="658"/>
      <c r="DH16" s="658"/>
      <c r="DI16" s="658"/>
      <c r="DJ16" s="658"/>
      <c r="DK16" s="658"/>
      <c r="DL16" s="658"/>
      <c r="DM16" s="658"/>
      <c r="DN16" s="658"/>
      <c r="DO16" s="658"/>
      <c r="DP16" s="659"/>
      <c r="DQ16" s="663">
        <v>18094</v>
      </c>
      <c r="DR16" s="658"/>
      <c r="DS16" s="658"/>
      <c r="DT16" s="658"/>
      <c r="DU16" s="658"/>
      <c r="DV16" s="658"/>
      <c r="DW16" s="658"/>
      <c r="DX16" s="658"/>
      <c r="DY16" s="658"/>
      <c r="DZ16" s="658"/>
      <c r="EA16" s="658"/>
      <c r="EB16" s="658"/>
      <c r="EC16" s="694"/>
    </row>
    <row r="17" spans="2:133" ht="11.25" customHeight="1">
      <c r="B17" s="654" t="s">
        <v>268</v>
      </c>
      <c r="C17" s="655"/>
      <c r="D17" s="655"/>
      <c r="E17" s="655"/>
      <c r="F17" s="655"/>
      <c r="G17" s="655"/>
      <c r="H17" s="655"/>
      <c r="I17" s="655"/>
      <c r="J17" s="655"/>
      <c r="K17" s="655"/>
      <c r="L17" s="655"/>
      <c r="M17" s="655"/>
      <c r="N17" s="655"/>
      <c r="O17" s="655"/>
      <c r="P17" s="655"/>
      <c r="Q17" s="656"/>
      <c r="R17" s="657">
        <v>27858</v>
      </c>
      <c r="S17" s="658"/>
      <c r="T17" s="658"/>
      <c r="U17" s="658"/>
      <c r="V17" s="658"/>
      <c r="W17" s="658"/>
      <c r="X17" s="658"/>
      <c r="Y17" s="659"/>
      <c r="Z17" s="695">
        <v>0.2</v>
      </c>
      <c r="AA17" s="695"/>
      <c r="AB17" s="695"/>
      <c r="AC17" s="695"/>
      <c r="AD17" s="696">
        <v>27858</v>
      </c>
      <c r="AE17" s="696"/>
      <c r="AF17" s="696"/>
      <c r="AG17" s="696"/>
      <c r="AH17" s="696"/>
      <c r="AI17" s="696"/>
      <c r="AJ17" s="696"/>
      <c r="AK17" s="696"/>
      <c r="AL17" s="660">
        <v>0.4</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131</v>
      </c>
      <c r="BH17" s="658"/>
      <c r="BI17" s="658"/>
      <c r="BJ17" s="658"/>
      <c r="BK17" s="658"/>
      <c r="BL17" s="658"/>
      <c r="BM17" s="658"/>
      <c r="BN17" s="659"/>
      <c r="BO17" s="695" t="s">
        <v>131</v>
      </c>
      <c r="BP17" s="695"/>
      <c r="BQ17" s="695"/>
      <c r="BR17" s="695"/>
      <c r="BS17" s="696" t="s">
        <v>131</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1250240</v>
      </c>
      <c r="CS17" s="658"/>
      <c r="CT17" s="658"/>
      <c r="CU17" s="658"/>
      <c r="CV17" s="658"/>
      <c r="CW17" s="658"/>
      <c r="CX17" s="658"/>
      <c r="CY17" s="659"/>
      <c r="CZ17" s="695">
        <v>9.1999999999999993</v>
      </c>
      <c r="DA17" s="695"/>
      <c r="DB17" s="695"/>
      <c r="DC17" s="695"/>
      <c r="DD17" s="663" t="s">
        <v>131</v>
      </c>
      <c r="DE17" s="658"/>
      <c r="DF17" s="658"/>
      <c r="DG17" s="658"/>
      <c r="DH17" s="658"/>
      <c r="DI17" s="658"/>
      <c r="DJ17" s="658"/>
      <c r="DK17" s="658"/>
      <c r="DL17" s="658"/>
      <c r="DM17" s="658"/>
      <c r="DN17" s="658"/>
      <c r="DO17" s="658"/>
      <c r="DP17" s="659"/>
      <c r="DQ17" s="663">
        <v>1212317</v>
      </c>
      <c r="DR17" s="658"/>
      <c r="DS17" s="658"/>
      <c r="DT17" s="658"/>
      <c r="DU17" s="658"/>
      <c r="DV17" s="658"/>
      <c r="DW17" s="658"/>
      <c r="DX17" s="658"/>
      <c r="DY17" s="658"/>
      <c r="DZ17" s="658"/>
      <c r="EA17" s="658"/>
      <c r="EB17" s="658"/>
      <c r="EC17" s="694"/>
    </row>
    <row r="18" spans="2:133" ht="11.25" customHeight="1">
      <c r="B18" s="654" t="s">
        <v>271</v>
      </c>
      <c r="C18" s="655"/>
      <c r="D18" s="655"/>
      <c r="E18" s="655"/>
      <c r="F18" s="655"/>
      <c r="G18" s="655"/>
      <c r="H18" s="655"/>
      <c r="I18" s="655"/>
      <c r="J18" s="655"/>
      <c r="K18" s="655"/>
      <c r="L18" s="655"/>
      <c r="M18" s="655"/>
      <c r="N18" s="655"/>
      <c r="O18" s="655"/>
      <c r="P18" s="655"/>
      <c r="Q18" s="656"/>
      <c r="R18" s="657">
        <v>9775</v>
      </c>
      <c r="S18" s="658"/>
      <c r="T18" s="658"/>
      <c r="U18" s="658"/>
      <c r="V18" s="658"/>
      <c r="W18" s="658"/>
      <c r="X18" s="658"/>
      <c r="Y18" s="659"/>
      <c r="Z18" s="695">
        <v>0.1</v>
      </c>
      <c r="AA18" s="695"/>
      <c r="AB18" s="695"/>
      <c r="AC18" s="695"/>
      <c r="AD18" s="696">
        <v>9775</v>
      </c>
      <c r="AE18" s="696"/>
      <c r="AF18" s="696"/>
      <c r="AG18" s="696"/>
      <c r="AH18" s="696"/>
      <c r="AI18" s="696"/>
      <c r="AJ18" s="696"/>
      <c r="AK18" s="696"/>
      <c r="AL18" s="660">
        <v>0.1</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131</v>
      </c>
      <c r="BH18" s="658"/>
      <c r="BI18" s="658"/>
      <c r="BJ18" s="658"/>
      <c r="BK18" s="658"/>
      <c r="BL18" s="658"/>
      <c r="BM18" s="658"/>
      <c r="BN18" s="659"/>
      <c r="BO18" s="695" t="s">
        <v>131</v>
      </c>
      <c r="BP18" s="695"/>
      <c r="BQ18" s="695"/>
      <c r="BR18" s="695"/>
      <c r="BS18" s="696" t="s">
        <v>131</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131</v>
      </c>
      <c r="CS18" s="658"/>
      <c r="CT18" s="658"/>
      <c r="CU18" s="658"/>
      <c r="CV18" s="658"/>
      <c r="CW18" s="658"/>
      <c r="CX18" s="658"/>
      <c r="CY18" s="659"/>
      <c r="CZ18" s="695" t="s">
        <v>131</v>
      </c>
      <c r="DA18" s="695"/>
      <c r="DB18" s="695"/>
      <c r="DC18" s="695"/>
      <c r="DD18" s="663" t="s">
        <v>131</v>
      </c>
      <c r="DE18" s="658"/>
      <c r="DF18" s="658"/>
      <c r="DG18" s="658"/>
      <c r="DH18" s="658"/>
      <c r="DI18" s="658"/>
      <c r="DJ18" s="658"/>
      <c r="DK18" s="658"/>
      <c r="DL18" s="658"/>
      <c r="DM18" s="658"/>
      <c r="DN18" s="658"/>
      <c r="DO18" s="658"/>
      <c r="DP18" s="659"/>
      <c r="DQ18" s="663" t="s">
        <v>131</v>
      </c>
      <c r="DR18" s="658"/>
      <c r="DS18" s="658"/>
      <c r="DT18" s="658"/>
      <c r="DU18" s="658"/>
      <c r="DV18" s="658"/>
      <c r="DW18" s="658"/>
      <c r="DX18" s="658"/>
      <c r="DY18" s="658"/>
      <c r="DZ18" s="658"/>
      <c r="EA18" s="658"/>
      <c r="EB18" s="658"/>
      <c r="EC18" s="694"/>
    </row>
    <row r="19" spans="2:133" ht="11.25" customHeight="1">
      <c r="B19" s="654" t="s">
        <v>274</v>
      </c>
      <c r="C19" s="655"/>
      <c r="D19" s="655"/>
      <c r="E19" s="655"/>
      <c r="F19" s="655"/>
      <c r="G19" s="655"/>
      <c r="H19" s="655"/>
      <c r="I19" s="655"/>
      <c r="J19" s="655"/>
      <c r="K19" s="655"/>
      <c r="L19" s="655"/>
      <c r="M19" s="655"/>
      <c r="N19" s="655"/>
      <c r="O19" s="655"/>
      <c r="P19" s="655"/>
      <c r="Q19" s="656"/>
      <c r="R19" s="657">
        <v>9775</v>
      </c>
      <c r="S19" s="658"/>
      <c r="T19" s="658"/>
      <c r="U19" s="658"/>
      <c r="V19" s="658"/>
      <c r="W19" s="658"/>
      <c r="X19" s="658"/>
      <c r="Y19" s="659"/>
      <c r="Z19" s="695">
        <v>0.1</v>
      </c>
      <c r="AA19" s="695"/>
      <c r="AB19" s="695"/>
      <c r="AC19" s="695"/>
      <c r="AD19" s="696">
        <v>9775</v>
      </c>
      <c r="AE19" s="696"/>
      <c r="AF19" s="696"/>
      <c r="AG19" s="696"/>
      <c r="AH19" s="696"/>
      <c r="AI19" s="696"/>
      <c r="AJ19" s="696"/>
      <c r="AK19" s="696"/>
      <c r="AL19" s="660">
        <v>0.1</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293</v>
      </c>
      <c r="BH19" s="658"/>
      <c r="BI19" s="658"/>
      <c r="BJ19" s="658"/>
      <c r="BK19" s="658"/>
      <c r="BL19" s="658"/>
      <c r="BM19" s="658"/>
      <c r="BN19" s="659"/>
      <c r="BO19" s="695">
        <v>0</v>
      </c>
      <c r="BP19" s="695"/>
      <c r="BQ19" s="695"/>
      <c r="BR19" s="695"/>
      <c r="BS19" s="696" t="s">
        <v>131</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131</v>
      </c>
      <c r="CS19" s="658"/>
      <c r="CT19" s="658"/>
      <c r="CU19" s="658"/>
      <c r="CV19" s="658"/>
      <c r="CW19" s="658"/>
      <c r="CX19" s="658"/>
      <c r="CY19" s="659"/>
      <c r="CZ19" s="695" t="s">
        <v>131</v>
      </c>
      <c r="DA19" s="695"/>
      <c r="DB19" s="695"/>
      <c r="DC19" s="695"/>
      <c r="DD19" s="663" t="s">
        <v>131</v>
      </c>
      <c r="DE19" s="658"/>
      <c r="DF19" s="658"/>
      <c r="DG19" s="658"/>
      <c r="DH19" s="658"/>
      <c r="DI19" s="658"/>
      <c r="DJ19" s="658"/>
      <c r="DK19" s="658"/>
      <c r="DL19" s="658"/>
      <c r="DM19" s="658"/>
      <c r="DN19" s="658"/>
      <c r="DO19" s="658"/>
      <c r="DP19" s="659"/>
      <c r="DQ19" s="663" t="s">
        <v>131</v>
      </c>
      <c r="DR19" s="658"/>
      <c r="DS19" s="658"/>
      <c r="DT19" s="658"/>
      <c r="DU19" s="658"/>
      <c r="DV19" s="658"/>
      <c r="DW19" s="658"/>
      <c r="DX19" s="658"/>
      <c r="DY19" s="658"/>
      <c r="DZ19" s="658"/>
      <c r="EA19" s="658"/>
      <c r="EB19" s="658"/>
      <c r="EC19" s="694"/>
    </row>
    <row r="20" spans="2:133" ht="11.25" customHeight="1">
      <c r="B20" s="724" t="s">
        <v>277</v>
      </c>
      <c r="C20" s="725"/>
      <c r="D20" s="725"/>
      <c r="E20" s="725"/>
      <c r="F20" s="725"/>
      <c r="G20" s="725"/>
      <c r="H20" s="725"/>
      <c r="I20" s="725"/>
      <c r="J20" s="725"/>
      <c r="K20" s="725"/>
      <c r="L20" s="725"/>
      <c r="M20" s="725"/>
      <c r="N20" s="725"/>
      <c r="O20" s="725"/>
      <c r="P20" s="725"/>
      <c r="Q20" s="726"/>
      <c r="R20" s="657" t="s">
        <v>131</v>
      </c>
      <c r="S20" s="658"/>
      <c r="T20" s="658"/>
      <c r="U20" s="658"/>
      <c r="V20" s="658"/>
      <c r="W20" s="658"/>
      <c r="X20" s="658"/>
      <c r="Y20" s="659"/>
      <c r="Z20" s="695" t="s">
        <v>131</v>
      </c>
      <c r="AA20" s="695"/>
      <c r="AB20" s="695"/>
      <c r="AC20" s="695"/>
      <c r="AD20" s="696" t="s">
        <v>131</v>
      </c>
      <c r="AE20" s="696"/>
      <c r="AF20" s="696"/>
      <c r="AG20" s="696"/>
      <c r="AH20" s="696"/>
      <c r="AI20" s="696"/>
      <c r="AJ20" s="696"/>
      <c r="AK20" s="696"/>
      <c r="AL20" s="660" t="s">
        <v>131</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293</v>
      </c>
      <c r="BH20" s="658"/>
      <c r="BI20" s="658"/>
      <c r="BJ20" s="658"/>
      <c r="BK20" s="658"/>
      <c r="BL20" s="658"/>
      <c r="BM20" s="658"/>
      <c r="BN20" s="659"/>
      <c r="BO20" s="695">
        <v>0</v>
      </c>
      <c r="BP20" s="695"/>
      <c r="BQ20" s="695"/>
      <c r="BR20" s="695"/>
      <c r="BS20" s="696" t="s">
        <v>131</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13526604</v>
      </c>
      <c r="CS20" s="658"/>
      <c r="CT20" s="658"/>
      <c r="CU20" s="658"/>
      <c r="CV20" s="658"/>
      <c r="CW20" s="658"/>
      <c r="CX20" s="658"/>
      <c r="CY20" s="659"/>
      <c r="CZ20" s="695">
        <v>100</v>
      </c>
      <c r="DA20" s="695"/>
      <c r="DB20" s="695"/>
      <c r="DC20" s="695"/>
      <c r="DD20" s="663">
        <v>1609205</v>
      </c>
      <c r="DE20" s="658"/>
      <c r="DF20" s="658"/>
      <c r="DG20" s="658"/>
      <c r="DH20" s="658"/>
      <c r="DI20" s="658"/>
      <c r="DJ20" s="658"/>
      <c r="DK20" s="658"/>
      <c r="DL20" s="658"/>
      <c r="DM20" s="658"/>
      <c r="DN20" s="658"/>
      <c r="DO20" s="658"/>
      <c r="DP20" s="659"/>
      <c r="DQ20" s="663">
        <v>8550691</v>
      </c>
      <c r="DR20" s="658"/>
      <c r="DS20" s="658"/>
      <c r="DT20" s="658"/>
      <c r="DU20" s="658"/>
      <c r="DV20" s="658"/>
      <c r="DW20" s="658"/>
      <c r="DX20" s="658"/>
      <c r="DY20" s="658"/>
      <c r="DZ20" s="658"/>
      <c r="EA20" s="658"/>
      <c r="EB20" s="658"/>
      <c r="EC20" s="694"/>
    </row>
    <row r="21" spans="2:133" ht="11.25" customHeight="1">
      <c r="B21" s="654" t="s">
        <v>280</v>
      </c>
      <c r="C21" s="655"/>
      <c r="D21" s="655"/>
      <c r="E21" s="655"/>
      <c r="F21" s="655"/>
      <c r="G21" s="655"/>
      <c r="H21" s="655"/>
      <c r="I21" s="655"/>
      <c r="J21" s="655"/>
      <c r="K21" s="655"/>
      <c r="L21" s="655"/>
      <c r="M21" s="655"/>
      <c r="N21" s="655"/>
      <c r="O21" s="655"/>
      <c r="P21" s="655"/>
      <c r="Q21" s="656"/>
      <c r="R21" s="657">
        <v>4615491</v>
      </c>
      <c r="S21" s="658"/>
      <c r="T21" s="658"/>
      <c r="U21" s="658"/>
      <c r="V21" s="658"/>
      <c r="W21" s="658"/>
      <c r="X21" s="658"/>
      <c r="Y21" s="659"/>
      <c r="Z21" s="695">
        <v>32.799999999999997</v>
      </c>
      <c r="AA21" s="695"/>
      <c r="AB21" s="695"/>
      <c r="AC21" s="695"/>
      <c r="AD21" s="696">
        <v>3854095</v>
      </c>
      <c r="AE21" s="696"/>
      <c r="AF21" s="696"/>
      <c r="AG21" s="696"/>
      <c r="AH21" s="696"/>
      <c r="AI21" s="696"/>
      <c r="AJ21" s="696"/>
      <c r="AK21" s="696"/>
      <c r="AL21" s="660">
        <v>58.7</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v>293</v>
      </c>
      <c r="BH21" s="658"/>
      <c r="BI21" s="658"/>
      <c r="BJ21" s="658"/>
      <c r="BK21" s="658"/>
      <c r="BL21" s="658"/>
      <c r="BM21" s="658"/>
      <c r="BN21" s="659"/>
      <c r="BO21" s="695">
        <v>0</v>
      </c>
      <c r="BP21" s="695"/>
      <c r="BQ21" s="695"/>
      <c r="BR21" s="695"/>
      <c r="BS21" s="696" t="s">
        <v>131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282</v>
      </c>
      <c r="C22" s="655"/>
      <c r="D22" s="655"/>
      <c r="E22" s="655"/>
      <c r="F22" s="655"/>
      <c r="G22" s="655"/>
      <c r="H22" s="655"/>
      <c r="I22" s="655"/>
      <c r="J22" s="655"/>
      <c r="K22" s="655"/>
      <c r="L22" s="655"/>
      <c r="M22" s="655"/>
      <c r="N22" s="655"/>
      <c r="O22" s="655"/>
      <c r="P22" s="655"/>
      <c r="Q22" s="656"/>
      <c r="R22" s="657">
        <v>3854095</v>
      </c>
      <c r="S22" s="658"/>
      <c r="T22" s="658"/>
      <c r="U22" s="658"/>
      <c r="V22" s="658"/>
      <c r="W22" s="658"/>
      <c r="X22" s="658"/>
      <c r="Y22" s="659"/>
      <c r="Z22" s="695">
        <v>27.4</v>
      </c>
      <c r="AA22" s="695"/>
      <c r="AB22" s="695"/>
      <c r="AC22" s="695"/>
      <c r="AD22" s="696">
        <v>3854095</v>
      </c>
      <c r="AE22" s="696"/>
      <c r="AF22" s="696"/>
      <c r="AG22" s="696"/>
      <c r="AH22" s="696"/>
      <c r="AI22" s="696"/>
      <c r="AJ22" s="696"/>
      <c r="AK22" s="696"/>
      <c r="AL22" s="660">
        <v>58.7</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131</v>
      </c>
      <c r="BH22" s="658"/>
      <c r="BI22" s="658"/>
      <c r="BJ22" s="658"/>
      <c r="BK22" s="658"/>
      <c r="BL22" s="658"/>
      <c r="BM22" s="658"/>
      <c r="BN22" s="659"/>
      <c r="BO22" s="695" t="s">
        <v>131</v>
      </c>
      <c r="BP22" s="695"/>
      <c r="BQ22" s="695"/>
      <c r="BR22" s="695"/>
      <c r="BS22" s="696" t="s">
        <v>131</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285</v>
      </c>
      <c r="C23" s="655"/>
      <c r="D23" s="655"/>
      <c r="E23" s="655"/>
      <c r="F23" s="655"/>
      <c r="G23" s="655"/>
      <c r="H23" s="655"/>
      <c r="I23" s="655"/>
      <c r="J23" s="655"/>
      <c r="K23" s="655"/>
      <c r="L23" s="655"/>
      <c r="M23" s="655"/>
      <c r="N23" s="655"/>
      <c r="O23" s="655"/>
      <c r="P23" s="655"/>
      <c r="Q23" s="656"/>
      <c r="R23" s="657">
        <v>761396</v>
      </c>
      <c r="S23" s="658"/>
      <c r="T23" s="658"/>
      <c r="U23" s="658"/>
      <c r="V23" s="658"/>
      <c r="W23" s="658"/>
      <c r="X23" s="658"/>
      <c r="Y23" s="659"/>
      <c r="Z23" s="695">
        <v>5.4</v>
      </c>
      <c r="AA23" s="695"/>
      <c r="AB23" s="695"/>
      <c r="AC23" s="695"/>
      <c r="AD23" s="696" t="s">
        <v>131</v>
      </c>
      <c r="AE23" s="696"/>
      <c r="AF23" s="696"/>
      <c r="AG23" s="696"/>
      <c r="AH23" s="696"/>
      <c r="AI23" s="696"/>
      <c r="AJ23" s="696"/>
      <c r="AK23" s="696"/>
      <c r="AL23" s="660" t="s">
        <v>131</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t="s">
        <v>131</v>
      </c>
      <c r="BH23" s="658"/>
      <c r="BI23" s="658"/>
      <c r="BJ23" s="658"/>
      <c r="BK23" s="658"/>
      <c r="BL23" s="658"/>
      <c r="BM23" s="658"/>
      <c r="BN23" s="659"/>
      <c r="BO23" s="695" t="s">
        <v>131</v>
      </c>
      <c r="BP23" s="695"/>
      <c r="BQ23" s="695"/>
      <c r="BR23" s="695"/>
      <c r="BS23" s="696" t="s">
        <v>131</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c r="B24" s="654" t="s">
        <v>292</v>
      </c>
      <c r="C24" s="655"/>
      <c r="D24" s="655"/>
      <c r="E24" s="655"/>
      <c r="F24" s="655"/>
      <c r="G24" s="655"/>
      <c r="H24" s="655"/>
      <c r="I24" s="655"/>
      <c r="J24" s="655"/>
      <c r="K24" s="655"/>
      <c r="L24" s="655"/>
      <c r="M24" s="655"/>
      <c r="N24" s="655"/>
      <c r="O24" s="655"/>
      <c r="P24" s="655"/>
      <c r="Q24" s="656"/>
      <c r="R24" s="657" t="s">
        <v>131</v>
      </c>
      <c r="S24" s="658"/>
      <c r="T24" s="658"/>
      <c r="U24" s="658"/>
      <c r="V24" s="658"/>
      <c r="W24" s="658"/>
      <c r="X24" s="658"/>
      <c r="Y24" s="659"/>
      <c r="Z24" s="695" t="s">
        <v>131</v>
      </c>
      <c r="AA24" s="695"/>
      <c r="AB24" s="695"/>
      <c r="AC24" s="695"/>
      <c r="AD24" s="696" t="s">
        <v>131</v>
      </c>
      <c r="AE24" s="696"/>
      <c r="AF24" s="696"/>
      <c r="AG24" s="696"/>
      <c r="AH24" s="696"/>
      <c r="AI24" s="696"/>
      <c r="AJ24" s="696"/>
      <c r="AK24" s="696"/>
      <c r="AL24" s="660" t="s">
        <v>131</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131</v>
      </c>
      <c r="BH24" s="658"/>
      <c r="BI24" s="658"/>
      <c r="BJ24" s="658"/>
      <c r="BK24" s="658"/>
      <c r="BL24" s="658"/>
      <c r="BM24" s="658"/>
      <c r="BN24" s="659"/>
      <c r="BO24" s="695" t="s">
        <v>131</v>
      </c>
      <c r="BP24" s="695"/>
      <c r="BQ24" s="695"/>
      <c r="BR24" s="695"/>
      <c r="BS24" s="696" t="s">
        <v>131</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5781217</v>
      </c>
      <c r="CS24" s="713"/>
      <c r="CT24" s="713"/>
      <c r="CU24" s="713"/>
      <c r="CV24" s="713"/>
      <c r="CW24" s="713"/>
      <c r="CX24" s="713"/>
      <c r="CY24" s="738"/>
      <c r="CZ24" s="739">
        <v>42.7</v>
      </c>
      <c r="DA24" s="721"/>
      <c r="DB24" s="721"/>
      <c r="DC24" s="741"/>
      <c r="DD24" s="737">
        <v>3652745</v>
      </c>
      <c r="DE24" s="713"/>
      <c r="DF24" s="713"/>
      <c r="DG24" s="713"/>
      <c r="DH24" s="713"/>
      <c r="DI24" s="713"/>
      <c r="DJ24" s="713"/>
      <c r="DK24" s="738"/>
      <c r="DL24" s="737">
        <v>3362240</v>
      </c>
      <c r="DM24" s="713"/>
      <c r="DN24" s="713"/>
      <c r="DO24" s="713"/>
      <c r="DP24" s="713"/>
      <c r="DQ24" s="713"/>
      <c r="DR24" s="713"/>
      <c r="DS24" s="713"/>
      <c r="DT24" s="713"/>
      <c r="DU24" s="713"/>
      <c r="DV24" s="738"/>
      <c r="DW24" s="739">
        <v>50.6</v>
      </c>
      <c r="DX24" s="721"/>
      <c r="DY24" s="721"/>
      <c r="DZ24" s="721"/>
      <c r="EA24" s="721"/>
      <c r="EB24" s="721"/>
      <c r="EC24" s="740"/>
    </row>
    <row r="25" spans="2:133" ht="11.25" customHeight="1">
      <c r="B25" s="654" t="s">
        <v>295</v>
      </c>
      <c r="C25" s="655"/>
      <c r="D25" s="655"/>
      <c r="E25" s="655"/>
      <c r="F25" s="655"/>
      <c r="G25" s="655"/>
      <c r="H25" s="655"/>
      <c r="I25" s="655"/>
      <c r="J25" s="655"/>
      <c r="K25" s="655"/>
      <c r="L25" s="655"/>
      <c r="M25" s="655"/>
      <c r="N25" s="655"/>
      <c r="O25" s="655"/>
      <c r="P25" s="655"/>
      <c r="Q25" s="656"/>
      <c r="R25" s="657">
        <v>7300079</v>
      </c>
      <c r="S25" s="658"/>
      <c r="T25" s="658"/>
      <c r="U25" s="658"/>
      <c r="V25" s="658"/>
      <c r="W25" s="658"/>
      <c r="X25" s="658"/>
      <c r="Y25" s="659"/>
      <c r="Z25" s="695">
        <v>51.9</v>
      </c>
      <c r="AA25" s="695"/>
      <c r="AB25" s="695"/>
      <c r="AC25" s="695"/>
      <c r="AD25" s="696">
        <v>6538683</v>
      </c>
      <c r="AE25" s="696"/>
      <c r="AF25" s="696"/>
      <c r="AG25" s="696"/>
      <c r="AH25" s="696"/>
      <c r="AI25" s="696"/>
      <c r="AJ25" s="696"/>
      <c r="AK25" s="696"/>
      <c r="AL25" s="660">
        <v>99.6</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131</v>
      </c>
      <c r="BH25" s="658"/>
      <c r="BI25" s="658"/>
      <c r="BJ25" s="658"/>
      <c r="BK25" s="658"/>
      <c r="BL25" s="658"/>
      <c r="BM25" s="658"/>
      <c r="BN25" s="659"/>
      <c r="BO25" s="695" t="s">
        <v>131</v>
      </c>
      <c r="BP25" s="695"/>
      <c r="BQ25" s="695"/>
      <c r="BR25" s="695"/>
      <c r="BS25" s="696" t="s">
        <v>131</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1750537</v>
      </c>
      <c r="CS25" s="670"/>
      <c r="CT25" s="670"/>
      <c r="CU25" s="670"/>
      <c r="CV25" s="670"/>
      <c r="CW25" s="670"/>
      <c r="CX25" s="670"/>
      <c r="CY25" s="671"/>
      <c r="CZ25" s="660">
        <v>12.9</v>
      </c>
      <c r="DA25" s="672"/>
      <c r="DB25" s="672"/>
      <c r="DC25" s="673"/>
      <c r="DD25" s="663">
        <v>1635606</v>
      </c>
      <c r="DE25" s="670"/>
      <c r="DF25" s="670"/>
      <c r="DG25" s="670"/>
      <c r="DH25" s="670"/>
      <c r="DI25" s="670"/>
      <c r="DJ25" s="670"/>
      <c r="DK25" s="671"/>
      <c r="DL25" s="663">
        <v>1590925</v>
      </c>
      <c r="DM25" s="670"/>
      <c r="DN25" s="670"/>
      <c r="DO25" s="670"/>
      <c r="DP25" s="670"/>
      <c r="DQ25" s="670"/>
      <c r="DR25" s="670"/>
      <c r="DS25" s="670"/>
      <c r="DT25" s="670"/>
      <c r="DU25" s="670"/>
      <c r="DV25" s="671"/>
      <c r="DW25" s="660">
        <v>23.9</v>
      </c>
      <c r="DX25" s="672"/>
      <c r="DY25" s="672"/>
      <c r="DZ25" s="672"/>
      <c r="EA25" s="672"/>
      <c r="EB25" s="672"/>
      <c r="EC25" s="684"/>
    </row>
    <row r="26" spans="2:133" ht="11.25" customHeight="1">
      <c r="B26" s="654" t="s">
        <v>298</v>
      </c>
      <c r="C26" s="655"/>
      <c r="D26" s="655"/>
      <c r="E26" s="655"/>
      <c r="F26" s="655"/>
      <c r="G26" s="655"/>
      <c r="H26" s="655"/>
      <c r="I26" s="655"/>
      <c r="J26" s="655"/>
      <c r="K26" s="655"/>
      <c r="L26" s="655"/>
      <c r="M26" s="655"/>
      <c r="N26" s="655"/>
      <c r="O26" s="655"/>
      <c r="P26" s="655"/>
      <c r="Q26" s="656"/>
      <c r="R26" s="657">
        <v>1797</v>
      </c>
      <c r="S26" s="658"/>
      <c r="T26" s="658"/>
      <c r="U26" s="658"/>
      <c r="V26" s="658"/>
      <c r="W26" s="658"/>
      <c r="X26" s="658"/>
      <c r="Y26" s="659"/>
      <c r="Z26" s="695">
        <v>0</v>
      </c>
      <c r="AA26" s="695"/>
      <c r="AB26" s="695"/>
      <c r="AC26" s="695"/>
      <c r="AD26" s="696">
        <v>1797</v>
      </c>
      <c r="AE26" s="696"/>
      <c r="AF26" s="696"/>
      <c r="AG26" s="696"/>
      <c r="AH26" s="696"/>
      <c r="AI26" s="696"/>
      <c r="AJ26" s="696"/>
      <c r="AK26" s="696"/>
      <c r="AL26" s="660">
        <v>0</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131</v>
      </c>
      <c r="BH26" s="658"/>
      <c r="BI26" s="658"/>
      <c r="BJ26" s="658"/>
      <c r="BK26" s="658"/>
      <c r="BL26" s="658"/>
      <c r="BM26" s="658"/>
      <c r="BN26" s="659"/>
      <c r="BO26" s="695" t="s">
        <v>131</v>
      </c>
      <c r="BP26" s="695"/>
      <c r="BQ26" s="695"/>
      <c r="BR26" s="695"/>
      <c r="BS26" s="696" t="s">
        <v>131</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869264</v>
      </c>
      <c r="CS26" s="658"/>
      <c r="CT26" s="658"/>
      <c r="CU26" s="658"/>
      <c r="CV26" s="658"/>
      <c r="CW26" s="658"/>
      <c r="CX26" s="658"/>
      <c r="CY26" s="659"/>
      <c r="CZ26" s="660">
        <v>6.4</v>
      </c>
      <c r="DA26" s="672"/>
      <c r="DB26" s="672"/>
      <c r="DC26" s="673"/>
      <c r="DD26" s="663">
        <v>815847</v>
      </c>
      <c r="DE26" s="658"/>
      <c r="DF26" s="658"/>
      <c r="DG26" s="658"/>
      <c r="DH26" s="658"/>
      <c r="DI26" s="658"/>
      <c r="DJ26" s="658"/>
      <c r="DK26" s="659"/>
      <c r="DL26" s="663" t="s">
        <v>131</v>
      </c>
      <c r="DM26" s="658"/>
      <c r="DN26" s="658"/>
      <c r="DO26" s="658"/>
      <c r="DP26" s="658"/>
      <c r="DQ26" s="658"/>
      <c r="DR26" s="658"/>
      <c r="DS26" s="658"/>
      <c r="DT26" s="658"/>
      <c r="DU26" s="658"/>
      <c r="DV26" s="659"/>
      <c r="DW26" s="660" t="s">
        <v>131</v>
      </c>
      <c r="DX26" s="672"/>
      <c r="DY26" s="672"/>
      <c r="DZ26" s="672"/>
      <c r="EA26" s="672"/>
      <c r="EB26" s="672"/>
      <c r="EC26" s="684"/>
    </row>
    <row r="27" spans="2:133" ht="11.25" customHeight="1">
      <c r="B27" s="654" t="s">
        <v>301</v>
      </c>
      <c r="C27" s="655"/>
      <c r="D27" s="655"/>
      <c r="E27" s="655"/>
      <c r="F27" s="655"/>
      <c r="G27" s="655"/>
      <c r="H27" s="655"/>
      <c r="I27" s="655"/>
      <c r="J27" s="655"/>
      <c r="K27" s="655"/>
      <c r="L27" s="655"/>
      <c r="M27" s="655"/>
      <c r="N27" s="655"/>
      <c r="O27" s="655"/>
      <c r="P27" s="655"/>
      <c r="Q27" s="656"/>
      <c r="R27" s="657">
        <v>49800</v>
      </c>
      <c r="S27" s="658"/>
      <c r="T27" s="658"/>
      <c r="U27" s="658"/>
      <c r="V27" s="658"/>
      <c r="W27" s="658"/>
      <c r="X27" s="658"/>
      <c r="Y27" s="659"/>
      <c r="Z27" s="695">
        <v>0.4</v>
      </c>
      <c r="AA27" s="695"/>
      <c r="AB27" s="695"/>
      <c r="AC27" s="695"/>
      <c r="AD27" s="696" t="s">
        <v>131</v>
      </c>
      <c r="AE27" s="696"/>
      <c r="AF27" s="696"/>
      <c r="AG27" s="696"/>
      <c r="AH27" s="696"/>
      <c r="AI27" s="696"/>
      <c r="AJ27" s="696"/>
      <c r="AK27" s="696"/>
      <c r="AL27" s="660" t="s">
        <v>131</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2030494</v>
      </c>
      <c r="BH27" s="658"/>
      <c r="BI27" s="658"/>
      <c r="BJ27" s="658"/>
      <c r="BK27" s="658"/>
      <c r="BL27" s="658"/>
      <c r="BM27" s="658"/>
      <c r="BN27" s="659"/>
      <c r="BO27" s="695">
        <v>100</v>
      </c>
      <c r="BP27" s="695"/>
      <c r="BQ27" s="695"/>
      <c r="BR27" s="695"/>
      <c r="BS27" s="696">
        <v>15864</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2780440</v>
      </c>
      <c r="CS27" s="670"/>
      <c r="CT27" s="670"/>
      <c r="CU27" s="670"/>
      <c r="CV27" s="670"/>
      <c r="CW27" s="670"/>
      <c r="CX27" s="670"/>
      <c r="CY27" s="671"/>
      <c r="CZ27" s="660">
        <v>20.6</v>
      </c>
      <c r="DA27" s="672"/>
      <c r="DB27" s="672"/>
      <c r="DC27" s="673"/>
      <c r="DD27" s="663">
        <v>804822</v>
      </c>
      <c r="DE27" s="670"/>
      <c r="DF27" s="670"/>
      <c r="DG27" s="670"/>
      <c r="DH27" s="670"/>
      <c r="DI27" s="670"/>
      <c r="DJ27" s="670"/>
      <c r="DK27" s="671"/>
      <c r="DL27" s="663">
        <v>795198</v>
      </c>
      <c r="DM27" s="670"/>
      <c r="DN27" s="670"/>
      <c r="DO27" s="670"/>
      <c r="DP27" s="670"/>
      <c r="DQ27" s="670"/>
      <c r="DR27" s="670"/>
      <c r="DS27" s="670"/>
      <c r="DT27" s="670"/>
      <c r="DU27" s="670"/>
      <c r="DV27" s="671"/>
      <c r="DW27" s="660">
        <v>12</v>
      </c>
      <c r="DX27" s="672"/>
      <c r="DY27" s="672"/>
      <c r="DZ27" s="672"/>
      <c r="EA27" s="672"/>
      <c r="EB27" s="672"/>
      <c r="EC27" s="684"/>
    </row>
    <row r="28" spans="2:133" ht="11.25" customHeight="1">
      <c r="B28" s="654" t="s">
        <v>304</v>
      </c>
      <c r="C28" s="655"/>
      <c r="D28" s="655"/>
      <c r="E28" s="655"/>
      <c r="F28" s="655"/>
      <c r="G28" s="655"/>
      <c r="H28" s="655"/>
      <c r="I28" s="655"/>
      <c r="J28" s="655"/>
      <c r="K28" s="655"/>
      <c r="L28" s="655"/>
      <c r="M28" s="655"/>
      <c r="N28" s="655"/>
      <c r="O28" s="655"/>
      <c r="P28" s="655"/>
      <c r="Q28" s="656"/>
      <c r="R28" s="657">
        <v>99794</v>
      </c>
      <c r="S28" s="658"/>
      <c r="T28" s="658"/>
      <c r="U28" s="658"/>
      <c r="V28" s="658"/>
      <c r="W28" s="658"/>
      <c r="X28" s="658"/>
      <c r="Y28" s="659"/>
      <c r="Z28" s="695">
        <v>0.7</v>
      </c>
      <c r="AA28" s="695"/>
      <c r="AB28" s="695"/>
      <c r="AC28" s="695"/>
      <c r="AD28" s="696">
        <v>8123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1250240</v>
      </c>
      <c r="CS28" s="658"/>
      <c r="CT28" s="658"/>
      <c r="CU28" s="658"/>
      <c r="CV28" s="658"/>
      <c r="CW28" s="658"/>
      <c r="CX28" s="658"/>
      <c r="CY28" s="659"/>
      <c r="CZ28" s="660">
        <v>9.1999999999999993</v>
      </c>
      <c r="DA28" s="672"/>
      <c r="DB28" s="672"/>
      <c r="DC28" s="673"/>
      <c r="DD28" s="663">
        <v>1212317</v>
      </c>
      <c r="DE28" s="658"/>
      <c r="DF28" s="658"/>
      <c r="DG28" s="658"/>
      <c r="DH28" s="658"/>
      <c r="DI28" s="658"/>
      <c r="DJ28" s="658"/>
      <c r="DK28" s="659"/>
      <c r="DL28" s="663">
        <v>976117</v>
      </c>
      <c r="DM28" s="658"/>
      <c r="DN28" s="658"/>
      <c r="DO28" s="658"/>
      <c r="DP28" s="658"/>
      <c r="DQ28" s="658"/>
      <c r="DR28" s="658"/>
      <c r="DS28" s="658"/>
      <c r="DT28" s="658"/>
      <c r="DU28" s="658"/>
      <c r="DV28" s="659"/>
      <c r="DW28" s="660">
        <v>14.7</v>
      </c>
      <c r="DX28" s="672"/>
      <c r="DY28" s="672"/>
      <c r="DZ28" s="672"/>
      <c r="EA28" s="672"/>
      <c r="EB28" s="672"/>
      <c r="EC28" s="684"/>
    </row>
    <row r="29" spans="2:133" ht="11.25" customHeight="1">
      <c r="B29" s="654" t="s">
        <v>306</v>
      </c>
      <c r="C29" s="655"/>
      <c r="D29" s="655"/>
      <c r="E29" s="655"/>
      <c r="F29" s="655"/>
      <c r="G29" s="655"/>
      <c r="H29" s="655"/>
      <c r="I29" s="655"/>
      <c r="J29" s="655"/>
      <c r="K29" s="655"/>
      <c r="L29" s="655"/>
      <c r="M29" s="655"/>
      <c r="N29" s="655"/>
      <c r="O29" s="655"/>
      <c r="P29" s="655"/>
      <c r="Q29" s="656"/>
      <c r="R29" s="657">
        <v>25848</v>
      </c>
      <c r="S29" s="658"/>
      <c r="T29" s="658"/>
      <c r="U29" s="658"/>
      <c r="V29" s="658"/>
      <c r="W29" s="658"/>
      <c r="X29" s="658"/>
      <c r="Y29" s="659"/>
      <c r="Z29" s="695">
        <v>0.2</v>
      </c>
      <c r="AA29" s="695"/>
      <c r="AB29" s="695"/>
      <c r="AC29" s="695"/>
      <c r="AD29" s="696" t="s">
        <v>131</v>
      </c>
      <c r="AE29" s="696"/>
      <c r="AF29" s="696"/>
      <c r="AG29" s="696"/>
      <c r="AH29" s="696"/>
      <c r="AI29" s="696"/>
      <c r="AJ29" s="696"/>
      <c r="AK29" s="696"/>
      <c r="AL29" s="660" t="s">
        <v>131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72</v>
      </c>
      <c r="CG29" s="655"/>
      <c r="CH29" s="655"/>
      <c r="CI29" s="655"/>
      <c r="CJ29" s="655"/>
      <c r="CK29" s="655"/>
      <c r="CL29" s="655"/>
      <c r="CM29" s="655"/>
      <c r="CN29" s="655"/>
      <c r="CO29" s="655"/>
      <c r="CP29" s="655"/>
      <c r="CQ29" s="656"/>
      <c r="CR29" s="657">
        <v>1250240</v>
      </c>
      <c r="CS29" s="670"/>
      <c r="CT29" s="670"/>
      <c r="CU29" s="670"/>
      <c r="CV29" s="670"/>
      <c r="CW29" s="670"/>
      <c r="CX29" s="670"/>
      <c r="CY29" s="671"/>
      <c r="CZ29" s="660">
        <v>9.1999999999999993</v>
      </c>
      <c r="DA29" s="672"/>
      <c r="DB29" s="672"/>
      <c r="DC29" s="673"/>
      <c r="DD29" s="663">
        <v>1212317</v>
      </c>
      <c r="DE29" s="670"/>
      <c r="DF29" s="670"/>
      <c r="DG29" s="670"/>
      <c r="DH29" s="670"/>
      <c r="DI29" s="670"/>
      <c r="DJ29" s="670"/>
      <c r="DK29" s="671"/>
      <c r="DL29" s="663">
        <v>976117</v>
      </c>
      <c r="DM29" s="670"/>
      <c r="DN29" s="670"/>
      <c r="DO29" s="670"/>
      <c r="DP29" s="670"/>
      <c r="DQ29" s="670"/>
      <c r="DR29" s="670"/>
      <c r="DS29" s="670"/>
      <c r="DT29" s="670"/>
      <c r="DU29" s="670"/>
      <c r="DV29" s="671"/>
      <c r="DW29" s="660">
        <v>14.7</v>
      </c>
      <c r="DX29" s="672"/>
      <c r="DY29" s="672"/>
      <c r="DZ29" s="672"/>
      <c r="EA29" s="672"/>
      <c r="EB29" s="672"/>
      <c r="EC29" s="684"/>
    </row>
    <row r="30" spans="2:133" ht="11.25" customHeight="1">
      <c r="B30" s="654" t="s">
        <v>308</v>
      </c>
      <c r="C30" s="655"/>
      <c r="D30" s="655"/>
      <c r="E30" s="655"/>
      <c r="F30" s="655"/>
      <c r="G30" s="655"/>
      <c r="H30" s="655"/>
      <c r="I30" s="655"/>
      <c r="J30" s="655"/>
      <c r="K30" s="655"/>
      <c r="L30" s="655"/>
      <c r="M30" s="655"/>
      <c r="N30" s="655"/>
      <c r="O30" s="655"/>
      <c r="P30" s="655"/>
      <c r="Q30" s="656"/>
      <c r="R30" s="657">
        <v>2460089</v>
      </c>
      <c r="S30" s="658"/>
      <c r="T30" s="658"/>
      <c r="U30" s="658"/>
      <c r="V30" s="658"/>
      <c r="W30" s="658"/>
      <c r="X30" s="658"/>
      <c r="Y30" s="659"/>
      <c r="Z30" s="695">
        <v>17.5</v>
      </c>
      <c r="AA30" s="695"/>
      <c r="AB30" s="695"/>
      <c r="AC30" s="695"/>
      <c r="AD30" s="696" t="s">
        <v>131</v>
      </c>
      <c r="AE30" s="696"/>
      <c r="AF30" s="696"/>
      <c r="AG30" s="696"/>
      <c r="AH30" s="696"/>
      <c r="AI30" s="696"/>
      <c r="AJ30" s="696"/>
      <c r="AK30" s="696"/>
      <c r="AL30" s="660" t="s">
        <v>256</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1218005</v>
      </c>
      <c r="CS30" s="658"/>
      <c r="CT30" s="658"/>
      <c r="CU30" s="658"/>
      <c r="CV30" s="658"/>
      <c r="CW30" s="658"/>
      <c r="CX30" s="658"/>
      <c r="CY30" s="659"/>
      <c r="CZ30" s="660">
        <v>9</v>
      </c>
      <c r="DA30" s="672"/>
      <c r="DB30" s="672"/>
      <c r="DC30" s="673"/>
      <c r="DD30" s="663">
        <v>1187225</v>
      </c>
      <c r="DE30" s="658"/>
      <c r="DF30" s="658"/>
      <c r="DG30" s="658"/>
      <c r="DH30" s="658"/>
      <c r="DI30" s="658"/>
      <c r="DJ30" s="658"/>
      <c r="DK30" s="659"/>
      <c r="DL30" s="663">
        <v>951025</v>
      </c>
      <c r="DM30" s="658"/>
      <c r="DN30" s="658"/>
      <c r="DO30" s="658"/>
      <c r="DP30" s="658"/>
      <c r="DQ30" s="658"/>
      <c r="DR30" s="658"/>
      <c r="DS30" s="658"/>
      <c r="DT30" s="658"/>
      <c r="DU30" s="658"/>
      <c r="DV30" s="659"/>
      <c r="DW30" s="660">
        <v>14.3</v>
      </c>
      <c r="DX30" s="672"/>
      <c r="DY30" s="672"/>
      <c r="DZ30" s="672"/>
      <c r="EA30" s="672"/>
      <c r="EB30" s="672"/>
      <c r="EC30" s="684"/>
    </row>
    <row r="31" spans="2:133" ht="11.25" customHeight="1">
      <c r="B31" s="724" t="s">
        <v>312</v>
      </c>
      <c r="C31" s="725"/>
      <c r="D31" s="725"/>
      <c r="E31" s="725"/>
      <c r="F31" s="725"/>
      <c r="G31" s="725"/>
      <c r="H31" s="725"/>
      <c r="I31" s="725"/>
      <c r="J31" s="725"/>
      <c r="K31" s="725"/>
      <c r="L31" s="725"/>
      <c r="M31" s="725"/>
      <c r="N31" s="725"/>
      <c r="O31" s="725"/>
      <c r="P31" s="725"/>
      <c r="Q31" s="726"/>
      <c r="R31" s="657" t="s">
        <v>131</v>
      </c>
      <c r="S31" s="658"/>
      <c r="T31" s="658"/>
      <c r="U31" s="658"/>
      <c r="V31" s="658"/>
      <c r="W31" s="658"/>
      <c r="X31" s="658"/>
      <c r="Y31" s="659"/>
      <c r="Z31" s="695" t="s">
        <v>131</v>
      </c>
      <c r="AA31" s="695"/>
      <c r="AB31" s="695"/>
      <c r="AC31" s="695"/>
      <c r="AD31" s="696" t="s">
        <v>131</v>
      </c>
      <c r="AE31" s="696"/>
      <c r="AF31" s="696"/>
      <c r="AG31" s="696"/>
      <c r="AH31" s="696"/>
      <c r="AI31" s="696"/>
      <c r="AJ31" s="696"/>
      <c r="AK31" s="696"/>
      <c r="AL31" s="660" t="s">
        <v>131</v>
      </c>
      <c r="AM31" s="661"/>
      <c r="AN31" s="661"/>
      <c r="AO31" s="697"/>
      <c r="AP31" s="729" t="s">
        <v>313</v>
      </c>
      <c r="AQ31" s="730"/>
      <c r="AR31" s="730"/>
      <c r="AS31" s="730"/>
      <c r="AT31" s="731" t="s">
        <v>314</v>
      </c>
      <c r="AU31" s="218"/>
      <c r="AV31" s="218"/>
      <c r="AW31" s="218"/>
      <c r="AX31" s="715" t="s">
        <v>190</v>
      </c>
      <c r="AY31" s="716"/>
      <c r="AZ31" s="716"/>
      <c r="BA31" s="716"/>
      <c r="BB31" s="716"/>
      <c r="BC31" s="716"/>
      <c r="BD31" s="716"/>
      <c r="BE31" s="716"/>
      <c r="BF31" s="717"/>
      <c r="BG31" s="719">
        <v>99.1</v>
      </c>
      <c r="BH31" s="720"/>
      <c r="BI31" s="720"/>
      <c r="BJ31" s="720"/>
      <c r="BK31" s="720"/>
      <c r="BL31" s="720"/>
      <c r="BM31" s="721">
        <v>95.8</v>
      </c>
      <c r="BN31" s="720"/>
      <c r="BO31" s="720"/>
      <c r="BP31" s="720"/>
      <c r="BQ31" s="722"/>
      <c r="BR31" s="719">
        <v>99.1</v>
      </c>
      <c r="BS31" s="720"/>
      <c r="BT31" s="720"/>
      <c r="BU31" s="720"/>
      <c r="BV31" s="720"/>
      <c r="BW31" s="720"/>
      <c r="BX31" s="721">
        <v>95.4</v>
      </c>
      <c r="BY31" s="720"/>
      <c r="BZ31" s="720"/>
      <c r="CA31" s="720"/>
      <c r="CB31" s="722"/>
      <c r="CD31" s="678"/>
      <c r="CE31" s="679"/>
      <c r="CF31" s="654" t="s">
        <v>315</v>
      </c>
      <c r="CG31" s="655"/>
      <c r="CH31" s="655"/>
      <c r="CI31" s="655"/>
      <c r="CJ31" s="655"/>
      <c r="CK31" s="655"/>
      <c r="CL31" s="655"/>
      <c r="CM31" s="655"/>
      <c r="CN31" s="655"/>
      <c r="CO31" s="655"/>
      <c r="CP31" s="655"/>
      <c r="CQ31" s="656"/>
      <c r="CR31" s="657">
        <v>32235</v>
      </c>
      <c r="CS31" s="670"/>
      <c r="CT31" s="670"/>
      <c r="CU31" s="670"/>
      <c r="CV31" s="670"/>
      <c r="CW31" s="670"/>
      <c r="CX31" s="670"/>
      <c r="CY31" s="671"/>
      <c r="CZ31" s="660">
        <v>0.2</v>
      </c>
      <c r="DA31" s="672"/>
      <c r="DB31" s="672"/>
      <c r="DC31" s="673"/>
      <c r="DD31" s="663">
        <v>25092</v>
      </c>
      <c r="DE31" s="670"/>
      <c r="DF31" s="670"/>
      <c r="DG31" s="670"/>
      <c r="DH31" s="670"/>
      <c r="DI31" s="670"/>
      <c r="DJ31" s="670"/>
      <c r="DK31" s="671"/>
      <c r="DL31" s="663">
        <v>25092</v>
      </c>
      <c r="DM31" s="670"/>
      <c r="DN31" s="670"/>
      <c r="DO31" s="670"/>
      <c r="DP31" s="670"/>
      <c r="DQ31" s="670"/>
      <c r="DR31" s="670"/>
      <c r="DS31" s="670"/>
      <c r="DT31" s="670"/>
      <c r="DU31" s="670"/>
      <c r="DV31" s="671"/>
      <c r="DW31" s="660">
        <v>0.4</v>
      </c>
      <c r="DX31" s="672"/>
      <c r="DY31" s="672"/>
      <c r="DZ31" s="672"/>
      <c r="EA31" s="672"/>
      <c r="EB31" s="672"/>
      <c r="EC31" s="684"/>
    </row>
    <row r="32" spans="2:133" ht="11.25" customHeight="1">
      <c r="B32" s="654" t="s">
        <v>316</v>
      </c>
      <c r="C32" s="655"/>
      <c r="D32" s="655"/>
      <c r="E32" s="655"/>
      <c r="F32" s="655"/>
      <c r="G32" s="655"/>
      <c r="H32" s="655"/>
      <c r="I32" s="655"/>
      <c r="J32" s="655"/>
      <c r="K32" s="655"/>
      <c r="L32" s="655"/>
      <c r="M32" s="655"/>
      <c r="N32" s="655"/>
      <c r="O32" s="655"/>
      <c r="P32" s="655"/>
      <c r="Q32" s="656"/>
      <c r="R32" s="657">
        <v>1319591</v>
      </c>
      <c r="S32" s="658"/>
      <c r="T32" s="658"/>
      <c r="U32" s="658"/>
      <c r="V32" s="658"/>
      <c r="W32" s="658"/>
      <c r="X32" s="658"/>
      <c r="Y32" s="659"/>
      <c r="Z32" s="695">
        <v>9.4</v>
      </c>
      <c r="AA32" s="695"/>
      <c r="AB32" s="695"/>
      <c r="AC32" s="695"/>
      <c r="AD32" s="696" t="s">
        <v>131</v>
      </c>
      <c r="AE32" s="696"/>
      <c r="AF32" s="696"/>
      <c r="AG32" s="696"/>
      <c r="AH32" s="696"/>
      <c r="AI32" s="696"/>
      <c r="AJ32" s="696"/>
      <c r="AK32" s="696"/>
      <c r="AL32" s="660" t="s">
        <v>131</v>
      </c>
      <c r="AM32" s="661"/>
      <c r="AN32" s="661"/>
      <c r="AO32" s="697"/>
      <c r="AP32" s="698"/>
      <c r="AQ32" s="699"/>
      <c r="AR32" s="699"/>
      <c r="AS32" s="699"/>
      <c r="AT32" s="732"/>
      <c r="AU32" s="214" t="s">
        <v>317</v>
      </c>
      <c r="AX32" s="654" t="s">
        <v>318</v>
      </c>
      <c r="AY32" s="655"/>
      <c r="AZ32" s="655"/>
      <c r="BA32" s="655"/>
      <c r="BB32" s="655"/>
      <c r="BC32" s="655"/>
      <c r="BD32" s="655"/>
      <c r="BE32" s="655"/>
      <c r="BF32" s="656"/>
      <c r="BG32" s="723">
        <v>99.4</v>
      </c>
      <c r="BH32" s="670"/>
      <c r="BI32" s="670"/>
      <c r="BJ32" s="670"/>
      <c r="BK32" s="670"/>
      <c r="BL32" s="670"/>
      <c r="BM32" s="661">
        <v>97.6</v>
      </c>
      <c r="BN32" s="670"/>
      <c r="BO32" s="670"/>
      <c r="BP32" s="670"/>
      <c r="BQ32" s="693"/>
      <c r="BR32" s="723">
        <v>99.4</v>
      </c>
      <c r="BS32" s="670"/>
      <c r="BT32" s="670"/>
      <c r="BU32" s="670"/>
      <c r="BV32" s="670"/>
      <c r="BW32" s="670"/>
      <c r="BX32" s="661">
        <v>97.4</v>
      </c>
      <c r="BY32" s="670"/>
      <c r="BZ32" s="670"/>
      <c r="CA32" s="670"/>
      <c r="CB32" s="693"/>
      <c r="CD32" s="680"/>
      <c r="CE32" s="681"/>
      <c r="CF32" s="654" t="s">
        <v>319</v>
      </c>
      <c r="CG32" s="655"/>
      <c r="CH32" s="655"/>
      <c r="CI32" s="655"/>
      <c r="CJ32" s="655"/>
      <c r="CK32" s="655"/>
      <c r="CL32" s="655"/>
      <c r="CM32" s="655"/>
      <c r="CN32" s="655"/>
      <c r="CO32" s="655"/>
      <c r="CP32" s="655"/>
      <c r="CQ32" s="656"/>
      <c r="CR32" s="657" t="s">
        <v>131</v>
      </c>
      <c r="CS32" s="658"/>
      <c r="CT32" s="658"/>
      <c r="CU32" s="658"/>
      <c r="CV32" s="658"/>
      <c r="CW32" s="658"/>
      <c r="CX32" s="658"/>
      <c r="CY32" s="659"/>
      <c r="CZ32" s="660" t="s">
        <v>131</v>
      </c>
      <c r="DA32" s="672"/>
      <c r="DB32" s="672"/>
      <c r="DC32" s="673"/>
      <c r="DD32" s="663" t="s">
        <v>131</v>
      </c>
      <c r="DE32" s="658"/>
      <c r="DF32" s="658"/>
      <c r="DG32" s="658"/>
      <c r="DH32" s="658"/>
      <c r="DI32" s="658"/>
      <c r="DJ32" s="658"/>
      <c r="DK32" s="659"/>
      <c r="DL32" s="663" t="s">
        <v>131</v>
      </c>
      <c r="DM32" s="658"/>
      <c r="DN32" s="658"/>
      <c r="DO32" s="658"/>
      <c r="DP32" s="658"/>
      <c r="DQ32" s="658"/>
      <c r="DR32" s="658"/>
      <c r="DS32" s="658"/>
      <c r="DT32" s="658"/>
      <c r="DU32" s="658"/>
      <c r="DV32" s="659"/>
      <c r="DW32" s="660" t="s">
        <v>131</v>
      </c>
      <c r="DX32" s="672"/>
      <c r="DY32" s="672"/>
      <c r="DZ32" s="672"/>
      <c r="EA32" s="672"/>
      <c r="EB32" s="672"/>
      <c r="EC32" s="684"/>
    </row>
    <row r="33" spans="2:133" ht="11.25" customHeight="1">
      <c r="B33" s="654" t="s">
        <v>320</v>
      </c>
      <c r="C33" s="655"/>
      <c r="D33" s="655"/>
      <c r="E33" s="655"/>
      <c r="F33" s="655"/>
      <c r="G33" s="655"/>
      <c r="H33" s="655"/>
      <c r="I33" s="655"/>
      <c r="J33" s="655"/>
      <c r="K33" s="655"/>
      <c r="L33" s="655"/>
      <c r="M33" s="655"/>
      <c r="N33" s="655"/>
      <c r="O33" s="655"/>
      <c r="P33" s="655"/>
      <c r="Q33" s="656"/>
      <c r="R33" s="657">
        <v>41935</v>
      </c>
      <c r="S33" s="658"/>
      <c r="T33" s="658"/>
      <c r="U33" s="658"/>
      <c r="V33" s="658"/>
      <c r="W33" s="658"/>
      <c r="X33" s="658"/>
      <c r="Y33" s="659"/>
      <c r="Z33" s="695">
        <v>0.3</v>
      </c>
      <c r="AA33" s="695"/>
      <c r="AB33" s="695"/>
      <c r="AC33" s="695"/>
      <c r="AD33" s="696">
        <v>18061</v>
      </c>
      <c r="AE33" s="696"/>
      <c r="AF33" s="696"/>
      <c r="AG33" s="696"/>
      <c r="AH33" s="696"/>
      <c r="AI33" s="696"/>
      <c r="AJ33" s="696"/>
      <c r="AK33" s="696"/>
      <c r="AL33" s="660">
        <v>0.3</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98.8</v>
      </c>
      <c r="BH33" s="642"/>
      <c r="BI33" s="642"/>
      <c r="BJ33" s="642"/>
      <c r="BK33" s="642"/>
      <c r="BL33" s="642"/>
      <c r="BM33" s="688">
        <v>93.9</v>
      </c>
      <c r="BN33" s="642"/>
      <c r="BO33" s="642"/>
      <c r="BP33" s="642"/>
      <c r="BQ33" s="705"/>
      <c r="BR33" s="718">
        <v>98.8</v>
      </c>
      <c r="BS33" s="642"/>
      <c r="BT33" s="642"/>
      <c r="BU33" s="642"/>
      <c r="BV33" s="642"/>
      <c r="BW33" s="642"/>
      <c r="BX33" s="688">
        <v>93.3</v>
      </c>
      <c r="BY33" s="642"/>
      <c r="BZ33" s="642"/>
      <c r="CA33" s="642"/>
      <c r="CB33" s="705"/>
      <c r="CD33" s="654" t="s">
        <v>322</v>
      </c>
      <c r="CE33" s="655"/>
      <c r="CF33" s="655"/>
      <c r="CG33" s="655"/>
      <c r="CH33" s="655"/>
      <c r="CI33" s="655"/>
      <c r="CJ33" s="655"/>
      <c r="CK33" s="655"/>
      <c r="CL33" s="655"/>
      <c r="CM33" s="655"/>
      <c r="CN33" s="655"/>
      <c r="CO33" s="655"/>
      <c r="CP33" s="655"/>
      <c r="CQ33" s="656"/>
      <c r="CR33" s="657">
        <v>6048307</v>
      </c>
      <c r="CS33" s="670"/>
      <c r="CT33" s="670"/>
      <c r="CU33" s="670"/>
      <c r="CV33" s="670"/>
      <c r="CW33" s="670"/>
      <c r="CX33" s="670"/>
      <c r="CY33" s="671"/>
      <c r="CZ33" s="660">
        <v>44.7</v>
      </c>
      <c r="DA33" s="672"/>
      <c r="DB33" s="672"/>
      <c r="DC33" s="673"/>
      <c r="DD33" s="663">
        <v>4523830</v>
      </c>
      <c r="DE33" s="670"/>
      <c r="DF33" s="670"/>
      <c r="DG33" s="670"/>
      <c r="DH33" s="670"/>
      <c r="DI33" s="670"/>
      <c r="DJ33" s="670"/>
      <c r="DK33" s="671"/>
      <c r="DL33" s="663">
        <v>2797708</v>
      </c>
      <c r="DM33" s="670"/>
      <c r="DN33" s="670"/>
      <c r="DO33" s="670"/>
      <c r="DP33" s="670"/>
      <c r="DQ33" s="670"/>
      <c r="DR33" s="670"/>
      <c r="DS33" s="670"/>
      <c r="DT33" s="670"/>
      <c r="DU33" s="670"/>
      <c r="DV33" s="671"/>
      <c r="DW33" s="660">
        <v>42.1</v>
      </c>
      <c r="DX33" s="672"/>
      <c r="DY33" s="672"/>
      <c r="DZ33" s="672"/>
      <c r="EA33" s="672"/>
      <c r="EB33" s="672"/>
      <c r="EC33" s="684"/>
    </row>
    <row r="34" spans="2:133" ht="11.25" customHeight="1">
      <c r="B34" s="654" t="s">
        <v>323</v>
      </c>
      <c r="C34" s="655"/>
      <c r="D34" s="655"/>
      <c r="E34" s="655"/>
      <c r="F34" s="655"/>
      <c r="G34" s="655"/>
      <c r="H34" s="655"/>
      <c r="I34" s="655"/>
      <c r="J34" s="655"/>
      <c r="K34" s="655"/>
      <c r="L34" s="655"/>
      <c r="M34" s="655"/>
      <c r="N34" s="655"/>
      <c r="O34" s="655"/>
      <c r="P34" s="655"/>
      <c r="Q34" s="656"/>
      <c r="R34" s="657">
        <v>515441</v>
      </c>
      <c r="S34" s="658"/>
      <c r="T34" s="658"/>
      <c r="U34" s="658"/>
      <c r="V34" s="658"/>
      <c r="W34" s="658"/>
      <c r="X34" s="658"/>
      <c r="Y34" s="659"/>
      <c r="Z34" s="695">
        <v>3.7</v>
      </c>
      <c r="AA34" s="695"/>
      <c r="AB34" s="695"/>
      <c r="AC34" s="695"/>
      <c r="AD34" s="696" t="s">
        <v>131</v>
      </c>
      <c r="AE34" s="696"/>
      <c r="AF34" s="696"/>
      <c r="AG34" s="696"/>
      <c r="AH34" s="696"/>
      <c r="AI34" s="696"/>
      <c r="AJ34" s="696"/>
      <c r="AK34" s="696"/>
      <c r="AL34" s="660" t="s">
        <v>131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1521195</v>
      </c>
      <c r="CS34" s="658"/>
      <c r="CT34" s="658"/>
      <c r="CU34" s="658"/>
      <c r="CV34" s="658"/>
      <c r="CW34" s="658"/>
      <c r="CX34" s="658"/>
      <c r="CY34" s="659"/>
      <c r="CZ34" s="660">
        <v>11.2</v>
      </c>
      <c r="DA34" s="672"/>
      <c r="DB34" s="672"/>
      <c r="DC34" s="673"/>
      <c r="DD34" s="663">
        <v>1112160</v>
      </c>
      <c r="DE34" s="658"/>
      <c r="DF34" s="658"/>
      <c r="DG34" s="658"/>
      <c r="DH34" s="658"/>
      <c r="DI34" s="658"/>
      <c r="DJ34" s="658"/>
      <c r="DK34" s="659"/>
      <c r="DL34" s="663">
        <v>927387</v>
      </c>
      <c r="DM34" s="658"/>
      <c r="DN34" s="658"/>
      <c r="DO34" s="658"/>
      <c r="DP34" s="658"/>
      <c r="DQ34" s="658"/>
      <c r="DR34" s="658"/>
      <c r="DS34" s="658"/>
      <c r="DT34" s="658"/>
      <c r="DU34" s="658"/>
      <c r="DV34" s="659"/>
      <c r="DW34" s="660">
        <v>14</v>
      </c>
      <c r="DX34" s="672"/>
      <c r="DY34" s="672"/>
      <c r="DZ34" s="672"/>
      <c r="EA34" s="672"/>
      <c r="EB34" s="672"/>
      <c r="EC34" s="684"/>
    </row>
    <row r="35" spans="2:133" ht="11.25" customHeight="1">
      <c r="B35" s="654" t="s">
        <v>325</v>
      </c>
      <c r="C35" s="655"/>
      <c r="D35" s="655"/>
      <c r="E35" s="655"/>
      <c r="F35" s="655"/>
      <c r="G35" s="655"/>
      <c r="H35" s="655"/>
      <c r="I35" s="655"/>
      <c r="J35" s="655"/>
      <c r="K35" s="655"/>
      <c r="L35" s="655"/>
      <c r="M35" s="655"/>
      <c r="N35" s="655"/>
      <c r="O35" s="655"/>
      <c r="P35" s="655"/>
      <c r="Q35" s="656"/>
      <c r="R35" s="657">
        <v>649501</v>
      </c>
      <c r="S35" s="658"/>
      <c r="T35" s="658"/>
      <c r="U35" s="658"/>
      <c r="V35" s="658"/>
      <c r="W35" s="658"/>
      <c r="X35" s="658"/>
      <c r="Y35" s="659"/>
      <c r="Z35" s="695">
        <v>4.5999999999999996</v>
      </c>
      <c r="AA35" s="695"/>
      <c r="AB35" s="695"/>
      <c r="AC35" s="695"/>
      <c r="AD35" s="696" t="s">
        <v>131</v>
      </c>
      <c r="AE35" s="696"/>
      <c r="AF35" s="696"/>
      <c r="AG35" s="696"/>
      <c r="AH35" s="696"/>
      <c r="AI35" s="696"/>
      <c r="AJ35" s="696"/>
      <c r="AK35" s="696"/>
      <c r="AL35" s="660" t="s">
        <v>131</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106632</v>
      </c>
      <c r="CS35" s="670"/>
      <c r="CT35" s="670"/>
      <c r="CU35" s="670"/>
      <c r="CV35" s="670"/>
      <c r="CW35" s="670"/>
      <c r="CX35" s="670"/>
      <c r="CY35" s="671"/>
      <c r="CZ35" s="660">
        <v>0.8</v>
      </c>
      <c r="DA35" s="672"/>
      <c r="DB35" s="672"/>
      <c r="DC35" s="673"/>
      <c r="DD35" s="663">
        <v>42799</v>
      </c>
      <c r="DE35" s="670"/>
      <c r="DF35" s="670"/>
      <c r="DG35" s="670"/>
      <c r="DH35" s="670"/>
      <c r="DI35" s="670"/>
      <c r="DJ35" s="670"/>
      <c r="DK35" s="671"/>
      <c r="DL35" s="663">
        <v>42556</v>
      </c>
      <c r="DM35" s="670"/>
      <c r="DN35" s="670"/>
      <c r="DO35" s="670"/>
      <c r="DP35" s="670"/>
      <c r="DQ35" s="670"/>
      <c r="DR35" s="670"/>
      <c r="DS35" s="670"/>
      <c r="DT35" s="670"/>
      <c r="DU35" s="670"/>
      <c r="DV35" s="671"/>
      <c r="DW35" s="660">
        <v>0.6</v>
      </c>
      <c r="DX35" s="672"/>
      <c r="DY35" s="672"/>
      <c r="DZ35" s="672"/>
      <c r="EA35" s="672"/>
      <c r="EB35" s="672"/>
      <c r="EC35" s="684"/>
    </row>
    <row r="36" spans="2:133" ht="11.25" customHeight="1">
      <c r="B36" s="654" t="s">
        <v>329</v>
      </c>
      <c r="C36" s="655"/>
      <c r="D36" s="655"/>
      <c r="E36" s="655"/>
      <c r="F36" s="655"/>
      <c r="G36" s="655"/>
      <c r="H36" s="655"/>
      <c r="I36" s="655"/>
      <c r="J36" s="655"/>
      <c r="K36" s="655"/>
      <c r="L36" s="655"/>
      <c r="M36" s="655"/>
      <c r="N36" s="655"/>
      <c r="O36" s="655"/>
      <c r="P36" s="655"/>
      <c r="Q36" s="656"/>
      <c r="R36" s="657">
        <v>755319</v>
      </c>
      <c r="S36" s="658"/>
      <c r="T36" s="658"/>
      <c r="U36" s="658"/>
      <c r="V36" s="658"/>
      <c r="W36" s="658"/>
      <c r="X36" s="658"/>
      <c r="Y36" s="659"/>
      <c r="Z36" s="695">
        <v>5.4</v>
      </c>
      <c r="AA36" s="695"/>
      <c r="AB36" s="695"/>
      <c r="AC36" s="695"/>
      <c r="AD36" s="696" t="s">
        <v>131</v>
      </c>
      <c r="AE36" s="696"/>
      <c r="AF36" s="696"/>
      <c r="AG36" s="696"/>
      <c r="AH36" s="696"/>
      <c r="AI36" s="696"/>
      <c r="AJ36" s="696"/>
      <c r="AK36" s="696"/>
      <c r="AL36" s="660" t="s">
        <v>131</v>
      </c>
      <c r="AM36" s="661"/>
      <c r="AN36" s="661"/>
      <c r="AO36" s="697"/>
      <c r="AP36" s="222"/>
      <c r="AQ36" s="706" t="s">
        <v>330</v>
      </c>
      <c r="AR36" s="707"/>
      <c r="AS36" s="707"/>
      <c r="AT36" s="707"/>
      <c r="AU36" s="707"/>
      <c r="AV36" s="707"/>
      <c r="AW36" s="707"/>
      <c r="AX36" s="707"/>
      <c r="AY36" s="708"/>
      <c r="AZ36" s="712">
        <v>1424803</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25840</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1814518</v>
      </c>
      <c r="CS36" s="658"/>
      <c r="CT36" s="658"/>
      <c r="CU36" s="658"/>
      <c r="CV36" s="658"/>
      <c r="CW36" s="658"/>
      <c r="CX36" s="658"/>
      <c r="CY36" s="659"/>
      <c r="CZ36" s="660">
        <v>13.4</v>
      </c>
      <c r="DA36" s="672"/>
      <c r="DB36" s="672"/>
      <c r="DC36" s="673"/>
      <c r="DD36" s="663">
        <v>1547019</v>
      </c>
      <c r="DE36" s="658"/>
      <c r="DF36" s="658"/>
      <c r="DG36" s="658"/>
      <c r="DH36" s="658"/>
      <c r="DI36" s="658"/>
      <c r="DJ36" s="658"/>
      <c r="DK36" s="659"/>
      <c r="DL36" s="663">
        <v>847516</v>
      </c>
      <c r="DM36" s="658"/>
      <c r="DN36" s="658"/>
      <c r="DO36" s="658"/>
      <c r="DP36" s="658"/>
      <c r="DQ36" s="658"/>
      <c r="DR36" s="658"/>
      <c r="DS36" s="658"/>
      <c r="DT36" s="658"/>
      <c r="DU36" s="658"/>
      <c r="DV36" s="659"/>
      <c r="DW36" s="660">
        <v>12.8</v>
      </c>
      <c r="DX36" s="672"/>
      <c r="DY36" s="672"/>
      <c r="DZ36" s="672"/>
      <c r="EA36" s="672"/>
      <c r="EB36" s="672"/>
      <c r="EC36" s="684"/>
    </row>
    <row r="37" spans="2:133" ht="11.25" customHeight="1">
      <c r="B37" s="654" t="s">
        <v>333</v>
      </c>
      <c r="C37" s="655"/>
      <c r="D37" s="655"/>
      <c r="E37" s="655"/>
      <c r="F37" s="655"/>
      <c r="G37" s="655"/>
      <c r="H37" s="655"/>
      <c r="I37" s="655"/>
      <c r="J37" s="655"/>
      <c r="K37" s="655"/>
      <c r="L37" s="655"/>
      <c r="M37" s="655"/>
      <c r="N37" s="655"/>
      <c r="O37" s="655"/>
      <c r="P37" s="655"/>
      <c r="Q37" s="656"/>
      <c r="R37" s="657">
        <v>172902</v>
      </c>
      <c r="S37" s="658"/>
      <c r="T37" s="658"/>
      <c r="U37" s="658"/>
      <c r="V37" s="658"/>
      <c r="W37" s="658"/>
      <c r="X37" s="658"/>
      <c r="Y37" s="659"/>
      <c r="Z37" s="695">
        <v>1.2</v>
      </c>
      <c r="AA37" s="695"/>
      <c r="AB37" s="695"/>
      <c r="AC37" s="695"/>
      <c r="AD37" s="696">
        <v>61</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116798</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-26364</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528389</v>
      </c>
      <c r="CS37" s="670"/>
      <c r="CT37" s="670"/>
      <c r="CU37" s="670"/>
      <c r="CV37" s="670"/>
      <c r="CW37" s="670"/>
      <c r="CX37" s="670"/>
      <c r="CY37" s="671"/>
      <c r="CZ37" s="660">
        <v>3.9</v>
      </c>
      <c r="DA37" s="672"/>
      <c r="DB37" s="672"/>
      <c r="DC37" s="673"/>
      <c r="DD37" s="663">
        <v>511869</v>
      </c>
      <c r="DE37" s="670"/>
      <c r="DF37" s="670"/>
      <c r="DG37" s="670"/>
      <c r="DH37" s="670"/>
      <c r="DI37" s="670"/>
      <c r="DJ37" s="670"/>
      <c r="DK37" s="671"/>
      <c r="DL37" s="663">
        <v>500380</v>
      </c>
      <c r="DM37" s="670"/>
      <c r="DN37" s="670"/>
      <c r="DO37" s="670"/>
      <c r="DP37" s="670"/>
      <c r="DQ37" s="670"/>
      <c r="DR37" s="670"/>
      <c r="DS37" s="670"/>
      <c r="DT37" s="670"/>
      <c r="DU37" s="670"/>
      <c r="DV37" s="671"/>
      <c r="DW37" s="660">
        <v>7.5</v>
      </c>
      <c r="DX37" s="672"/>
      <c r="DY37" s="672"/>
      <c r="DZ37" s="672"/>
      <c r="EA37" s="672"/>
      <c r="EB37" s="672"/>
      <c r="EC37" s="684"/>
    </row>
    <row r="38" spans="2:133" ht="11.25" customHeight="1">
      <c r="B38" s="654" t="s">
        <v>337</v>
      </c>
      <c r="C38" s="655"/>
      <c r="D38" s="655"/>
      <c r="E38" s="655"/>
      <c r="F38" s="655"/>
      <c r="G38" s="655"/>
      <c r="H38" s="655"/>
      <c r="I38" s="655"/>
      <c r="J38" s="655"/>
      <c r="K38" s="655"/>
      <c r="L38" s="655"/>
      <c r="M38" s="655"/>
      <c r="N38" s="655"/>
      <c r="O38" s="655"/>
      <c r="P38" s="655"/>
      <c r="Q38" s="656"/>
      <c r="R38" s="657">
        <v>668834</v>
      </c>
      <c r="S38" s="658"/>
      <c r="T38" s="658"/>
      <c r="U38" s="658"/>
      <c r="V38" s="658"/>
      <c r="W38" s="658"/>
      <c r="X38" s="658"/>
      <c r="Y38" s="659"/>
      <c r="Z38" s="695">
        <v>4.8</v>
      </c>
      <c r="AA38" s="695"/>
      <c r="AB38" s="695"/>
      <c r="AC38" s="695"/>
      <c r="AD38" s="696" t="s">
        <v>131</v>
      </c>
      <c r="AE38" s="696"/>
      <c r="AF38" s="696"/>
      <c r="AG38" s="696"/>
      <c r="AH38" s="696"/>
      <c r="AI38" s="696"/>
      <c r="AJ38" s="696"/>
      <c r="AK38" s="696"/>
      <c r="AL38" s="660" t="s">
        <v>131</v>
      </c>
      <c r="AM38" s="661"/>
      <c r="AN38" s="661"/>
      <c r="AO38" s="697"/>
      <c r="AQ38" s="690" t="s">
        <v>338</v>
      </c>
      <c r="AR38" s="691"/>
      <c r="AS38" s="691"/>
      <c r="AT38" s="691"/>
      <c r="AU38" s="691"/>
      <c r="AV38" s="691"/>
      <c r="AW38" s="691"/>
      <c r="AX38" s="691"/>
      <c r="AY38" s="692"/>
      <c r="AZ38" s="657" t="s">
        <v>131</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3058</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1308005</v>
      </c>
      <c r="CS38" s="658"/>
      <c r="CT38" s="658"/>
      <c r="CU38" s="658"/>
      <c r="CV38" s="658"/>
      <c r="CW38" s="658"/>
      <c r="CX38" s="658"/>
      <c r="CY38" s="659"/>
      <c r="CZ38" s="660">
        <v>9.6999999999999993</v>
      </c>
      <c r="DA38" s="672"/>
      <c r="DB38" s="672"/>
      <c r="DC38" s="673"/>
      <c r="DD38" s="663">
        <v>1033853</v>
      </c>
      <c r="DE38" s="658"/>
      <c r="DF38" s="658"/>
      <c r="DG38" s="658"/>
      <c r="DH38" s="658"/>
      <c r="DI38" s="658"/>
      <c r="DJ38" s="658"/>
      <c r="DK38" s="659"/>
      <c r="DL38" s="663">
        <v>980249</v>
      </c>
      <c r="DM38" s="658"/>
      <c r="DN38" s="658"/>
      <c r="DO38" s="658"/>
      <c r="DP38" s="658"/>
      <c r="DQ38" s="658"/>
      <c r="DR38" s="658"/>
      <c r="DS38" s="658"/>
      <c r="DT38" s="658"/>
      <c r="DU38" s="658"/>
      <c r="DV38" s="659"/>
      <c r="DW38" s="660">
        <v>14.7</v>
      </c>
      <c r="DX38" s="672"/>
      <c r="DY38" s="672"/>
      <c r="DZ38" s="672"/>
      <c r="EA38" s="672"/>
      <c r="EB38" s="672"/>
      <c r="EC38" s="684"/>
    </row>
    <row r="39" spans="2:133" ht="11.25" customHeight="1">
      <c r="B39" s="654" t="s">
        <v>341</v>
      </c>
      <c r="C39" s="655"/>
      <c r="D39" s="655"/>
      <c r="E39" s="655"/>
      <c r="F39" s="655"/>
      <c r="G39" s="655"/>
      <c r="H39" s="655"/>
      <c r="I39" s="655"/>
      <c r="J39" s="655"/>
      <c r="K39" s="655"/>
      <c r="L39" s="655"/>
      <c r="M39" s="655"/>
      <c r="N39" s="655"/>
      <c r="O39" s="655"/>
      <c r="P39" s="655"/>
      <c r="Q39" s="656"/>
      <c r="R39" s="657" t="s">
        <v>131</v>
      </c>
      <c r="S39" s="658"/>
      <c r="T39" s="658"/>
      <c r="U39" s="658"/>
      <c r="V39" s="658"/>
      <c r="W39" s="658"/>
      <c r="X39" s="658"/>
      <c r="Y39" s="659"/>
      <c r="Z39" s="695" t="s">
        <v>131</v>
      </c>
      <c r="AA39" s="695"/>
      <c r="AB39" s="695"/>
      <c r="AC39" s="695"/>
      <c r="AD39" s="696" t="s">
        <v>131</v>
      </c>
      <c r="AE39" s="696"/>
      <c r="AF39" s="696"/>
      <c r="AG39" s="696"/>
      <c r="AH39" s="696"/>
      <c r="AI39" s="696"/>
      <c r="AJ39" s="696"/>
      <c r="AK39" s="696"/>
      <c r="AL39" s="660" t="s">
        <v>131</v>
      </c>
      <c r="AM39" s="661"/>
      <c r="AN39" s="661"/>
      <c r="AO39" s="697"/>
      <c r="AQ39" s="690" t="s">
        <v>342</v>
      </c>
      <c r="AR39" s="691"/>
      <c r="AS39" s="691"/>
      <c r="AT39" s="691"/>
      <c r="AU39" s="691"/>
      <c r="AV39" s="691"/>
      <c r="AW39" s="691"/>
      <c r="AX39" s="691"/>
      <c r="AY39" s="692"/>
      <c r="AZ39" s="657" t="s">
        <v>131</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4529</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1201957</v>
      </c>
      <c r="CS39" s="670"/>
      <c r="CT39" s="670"/>
      <c r="CU39" s="670"/>
      <c r="CV39" s="670"/>
      <c r="CW39" s="670"/>
      <c r="CX39" s="670"/>
      <c r="CY39" s="671"/>
      <c r="CZ39" s="660">
        <v>8.9</v>
      </c>
      <c r="DA39" s="672"/>
      <c r="DB39" s="672"/>
      <c r="DC39" s="673"/>
      <c r="DD39" s="663">
        <v>787999</v>
      </c>
      <c r="DE39" s="670"/>
      <c r="DF39" s="670"/>
      <c r="DG39" s="670"/>
      <c r="DH39" s="670"/>
      <c r="DI39" s="670"/>
      <c r="DJ39" s="670"/>
      <c r="DK39" s="671"/>
      <c r="DL39" s="663" t="s">
        <v>131</v>
      </c>
      <c r="DM39" s="670"/>
      <c r="DN39" s="670"/>
      <c r="DO39" s="670"/>
      <c r="DP39" s="670"/>
      <c r="DQ39" s="670"/>
      <c r="DR39" s="670"/>
      <c r="DS39" s="670"/>
      <c r="DT39" s="670"/>
      <c r="DU39" s="670"/>
      <c r="DV39" s="671"/>
      <c r="DW39" s="660" t="s">
        <v>256</v>
      </c>
      <c r="DX39" s="672"/>
      <c r="DY39" s="672"/>
      <c r="DZ39" s="672"/>
      <c r="EA39" s="672"/>
      <c r="EB39" s="672"/>
      <c r="EC39" s="684"/>
    </row>
    <row r="40" spans="2:133" ht="11.25" customHeight="1">
      <c r="B40" s="654" t="s">
        <v>345</v>
      </c>
      <c r="C40" s="655"/>
      <c r="D40" s="655"/>
      <c r="E40" s="655"/>
      <c r="F40" s="655"/>
      <c r="G40" s="655"/>
      <c r="H40" s="655"/>
      <c r="I40" s="655"/>
      <c r="J40" s="655"/>
      <c r="K40" s="655"/>
      <c r="L40" s="655"/>
      <c r="M40" s="655"/>
      <c r="N40" s="655"/>
      <c r="O40" s="655"/>
      <c r="P40" s="655"/>
      <c r="Q40" s="656"/>
      <c r="R40" s="657">
        <v>80134</v>
      </c>
      <c r="S40" s="658"/>
      <c r="T40" s="658"/>
      <c r="U40" s="658"/>
      <c r="V40" s="658"/>
      <c r="W40" s="658"/>
      <c r="X40" s="658"/>
      <c r="Y40" s="659"/>
      <c r="Z40" s="695">
        <v>0.6</v>
      </c>
      <c r="AA40" s="695"/>
      <c r="AB40" s="695"/>
      <c r="AC40" s="695"/>
      <c r="AD40" s="696" t="s">
        <v>131</v>
      </c>
      <c r="AE40" s="696"/>
      <c r="AF40" s="696"/>
      <c r="AG40" s="696"/>
      <c r="AH40" s="696"/>
      <c r="AI40" s="696"/>
      <c r="AJ40" s="696"/>
      <c r="AK40" s="696"/>
      <c r="AL40" s="660" t="s">
        <v>131</v>
      </c>
      <c r="AM40" s="661"/>
      <c r="AN40" s="661"/>
      <c r="AO40" s="697"/>
      <c r="AQ40" s="690" t="s">
        <v>346</v>
      </c>
      <c r="AR40" s="691"/>
      <c r="AS40" s="691"/>
      <c r="AT40" s="691"/>
      <c r="AU40" s="691"/>
      <c r="AV40" s="691"/>
      <c r="AW40" s="691"/>
      <c r="AX40" s="691"/>
      <c r="AY40" s="692"/>
      <c r="AZ40" s="657" t="s">
        <v>131</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80</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96000</v>
      </c>
      <c r="CS40" s="658"/>
      <c r="CT40" s="658"/>
      <c r="CU40" s="658"/>
      <c r="CV40" s="658"/>
      <c r="CW40" s="658"/>
      <c r="CX40" s="658"/>
      <c r="CY40" s="659"/>
      <c r="CZ40" s="660">
        <v>0.7</v>
      </c>
      <c r="DA40" s="672"/>
      <c r="DB40" s="672"/>
      <c r="DC40" s="673"/>
      <c r="DD40" s="663" t="s">
        <v>131</v>
      </c>
      <c r="DE40" s="658"/>
      <c r="DF40" s="658"/>
      <c r="DG40" s="658"/>
      <c r="DH40" s="658"/>
      <c r="DI40" s="658"/>
      <c r="DJ40" s="658"/>
      <c r="DK40" s="659"/>
      <c r="DL40" s="663" t="s">
        <v>131</v>
      </c>
      <c r="DM40" s="658"/>
      <c r="DN40" s="658"/>
      <c r="DO40" s="658"/>
      <c r="DP40" s="658"/>
      <c r="DQ40" s="658"/>
      <c r="DR40" s="658"/>
      <c r="DS40" s="658"/>
      <c r="DT40" s="658"/>
      <c r="DU40" s="658"/>
      <c r="DV40" s="659"/>
      <c r="DW40" s="660" t="s">
        <v>131</v>
      </c>
      <c r="DX40" s="672"/>
      <c r="DY40" s="672"/>
      <c r="DZ40" s="672"/>
      <c r="EA40" s="672"/>
      <c r="EB40" s="672"/>
      <c r="EC40" s="684"/>
    </row>
    <row r="41" spans="2:133" ht="11.25" customHeight="1">
      <c r="B41" s="638" t="s">
        <v>350</v>
      </c>
      <c r="C41" s="639"/>
      <c r="D41" s="639"/>
      <c r="E41" s="639"/>
      <c r="F41" s="639"/>
      <c r="G41" s="639"/>
      <c r="H41" s="639"/>
      <c r="I41" s="639"/>
      <c r="J41" s="639"/>
      <c r="K41" s="639"/>
      <c r="L41" s="639"/>
      <c r="M41" s="639"/>
      <c r="N41" s="639"/>
      <c r="O41" s="639"/>
      <c r="P41" s="639"/>
      <c r="Q41" s="640"/>
      <c r="R41" s="641">
        <v>14060930</v>
      </c>
      <c r="S41" s="682"/>
      <c r="T41" s="682"/>
      <c r="U41" s="682"/>
      <c r="V41" s="682"/>
      <c r="W41" s="682"/>
      <c r="X41" s="682"/>
      <c r="Y41" s="685"/>
      <c r="Z41" s="686">
        <v>100</v>
      </c>
      <c r="AA41" s="686"/>
      <c r="AB41" s="686"/>
      <c r="AC41" s="686"/>
      <c r="AD41" s="687">
        <v>6566725</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272434</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256</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256</v>
      </c>
      <c r="CS41" s="670"/>
      <c r="CT41" s="670"/>
      <c r="CU41" s="670"/>
      <c r="CV41" s="670"/>
      <c r="CW41" s="670"/>
      <c r="CX41" s="670"/>
      <c r="CY41" s="671"/>
      <c r="CZ41" s="660" t="s">
        <v>131</v>
      </c>
      <c r="DA41" s="672"/>
      <c r="DB41" s="672"/>
      <c r="DC41" s="673"/>
      <c r="DD41" s="663" t="s">
        <v>131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354</v>
      </c>
      <c r="AR42" s="703"/>
      <c r="AS42" s="703"/>
      <c r="AT42" s="703"/>
      <c r="AU42" s="703"/>
      <c r="AV42" s="703"/>
      <c r="AW42" s="703"/>
      <c r="AX42" s="703"/>
      <c r="AY42" s="704"/>
      <c r="AZ42" s="641">
        <v>1035571</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485</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1697080</v>
      </c>
      <c r="CS42" s="670"/>
      <c r="CT42" s="670"/>
      <c r="CU42" s="670"/>
      <c r="CV42" s="670"/>
      <c r="CW42" s="670"/>
      <c r="CX42" s="670"/>
      <c r="CY42" s="671"/>
      <c r="CZ42" s="660">
        <v>12.5</v>
      </c>
      <c r="DA42" s="672"/>
      <c r="DB42" s="672"/>
      <c r="DC42" s="673"/>
      <c r="DD42" s="663">
        <v>374116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357</v>
      </c>
      <c r="CD43" s="654" t="s">
        <v>358</v>
      </c>
      <c r="CE43" s="655"/>
      <c r="CF43" s="655"/>
      <c r="CG43" s="655"/>
      <c r="CH43" s="655"/>
      <c r="CI43" s="655"/>
      <c r="CJ43" s="655"/>
      <c r="CK43" s="655"/>
      <c r="CL43" s="655"/>
      <c r="CM43" s="655"/>
      <c r="CN43" s="655"/>
      <c r="CO43" s="655"/>
      <c r="CP43" s="655"/>
      <c r="CQ43" s="656"/>
      <c r="CR43" s="657">
        <v>140217</v>
      </c>
      <c r="CS43" s="670"/>
      <c r="CT43" s="670"/>
      <c r="CU43" s="670"/>
      <c r="CV43" s="670"/>
      <c r="CW43" s="670"/>
      <c r="CX43" s="670"/>
      <c r="CY43" s="671"/>
      <c r="CZ43" s="660">
        <v>1</v>
      </c>
      <c r="DA43" s="672"/>
      <c r="DB43" s="672"/>
      <c r="DC43" s="673"/>
      <c r="DD43" s="663">
        <v>140217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1609205</v>
      </c>
      <c r="CS44" s="658"/>
      <c r="CT44" s="658"/>
      <c r="CU44" s="658"/>
      <c r="CV44" s="658"/>
      <c r="CW44" s="658"/>
      <c r="CX44" s="658"/>
      <c r="CY44" s="659"/>
      <c r="CZ44" s="660">
        <v>11.9</v>
      </c>
      <c r="DA44" s="661"/>
      <c r="DB44" s="661"/>
      <c r="DC44" s="662"/>
      <c r="DD44" s="663">
        <v>356022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939980</v>
      </c>
      <c r="CS45" s="670"/>
      <c r="CT45" s="670"/>
      <c r="CU45" s="670"/>
      <c r="CV45" s="670"/>
      <c r="CW45" s="670"/>
      <c r="CX45" s="670"/>
      <c r="CY45" s="671"/>
      <c r="CZ45" s="660">
        <v>6.9</v>
      </c>
      <c r="DA45" s="672"/>
      <c r="DB45" s="672"/>
      <c r="DC45" s="673"/>
      <c r="DD45" s="663">
        <v>77408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363</v>
      </c>
      <c r="CG46" s="655"/>
      <c r="CH46" s="655"/>
      <c r="CI46" s="655"/>
      <c r="CJ46" s="655"/>
      <c r="CK46" s="655"/>
      <c r="CL46" s="655"/>
      <c r="CM46" s="655"/>
      <c r="CN46" s="655"/>
      <c r="CO46" s="655"/>
      <c r="CP46" s="655"/>
      <c r="CQ46" s="656"/>
      <c r="CR46" s="657">
        <v>599214</v>
      </c>
      <c r="CS46" s="658"/>
      <c r="CT46" s="658"/>
      <c r="CU46" s="658"/>
      <c r="CV46" s="658"/>
      <c r="CW46" s="658"/>
      <c r="CX46" s="658"/>
      <c r="CY46" s="659"/>
      <c r="CZ46" s="660">
        <v>4.4000000000000004</v>
      </c>
      <c r="DA46" s="661"/>
      <c r="DB46" s="661"/>
      <c r="DC46" s="662"/>
      <c r="DD46" s="663">
        <v>267103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364</v>
      </c>
      <c r="CG47" s="655"/>
      <c r="CH47" s="655"/>
      <c r="CI47" s="655"/>
      <c r="CJ47" s="655"/>
      <c r="CK47" s="655"/>
      <c r="CL47" s="655"/>
      <c r="CM47" s="655"/>
      <c r="CN47" s="655"/>
      <c r="CO47" s="655"/>
      <c r="CP47" s="655"/>
      <c r="CQ47" s="656"/>
      <c r="CR47" s="657">
        <v>87875</v>
      </c>
      <c r="CS47" s="670"/>
      <c r="CT47" s="670"/>
      <c r="CU47" s="670"/>
      <c r="CV47" s="670"/>
      <c r="CW47" s="670"/>
      <c r="CX47" s="670"/>
      <c r="CY47" s="671"/>
      <c r="CZ47" s="660">
        <v>0.6</v>
      </c>
      <c r="DA47" s="672"/>
      <c r="DB47" s="672"/>
      <c r="DC47" s="673"/>
      <c r="DD47" s="663">
        <v>18094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365</v>
      </c>
      <c r="CG48" s="655"/>
      <c r="CH48" s="655"/>
      <c r="CI48" s="655"/>
      <c r="CJ48" s="655"/>
      <c r="CK48" s="655"/>
      <c r="CL48" s="655"/>
      <c r="CM48" s="655"/>
      <c r="CN48" s="655"/>
      <c r="CO48" s="655"/>
      <c r="CP48" s="655"/>
      <c r="CQ48" s="656"/>
      <c r="CR48" s="657" t="s">
        <v>256</v>
      </c>
      <c r="CS48" s="658"/>
      <c r="CT48" s="658"/>
      <c r="CU48" s="658"/>
      <c r="CV48" s="658"/>
      <c r="CW48" s="658"/>
      <c r="CX48" s="658"/>
      <c r="CY48" s="659"/>
      <c r="CZ48" s="660" t="s">
        <v>131</v>
      </c>
      <c r="DA48" s="661"/>
      <c r="DB48" s="661"/>
      <c r="DC48" s="662"/>
      <c r="DD48" s="663" t="s">
        <v>256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366</v>
      </c>
      <c r="CE49" s="639"/>
      <c r="CF49" s="639"/>
      <c r="CG49" s="639"/>
      <c r="CH49" s="639"/>
      <c r="CI49" s="639"/>
      <c r="CJ49" s="639"/>
      <c r="CK49" s="639"/>
      <c r="CL49" s="639"/>
      <c r="CM49" s="639"/>
      <c r="CN49" s="639"/>
      <c r="CO49" s="639"/>
      <c r="CP49" s="639"/>
      <c r="CQ49" s="640"/>
      <c r="CR49" s="641">
        <v>13526604</v>
      </c>
      <c r="CS49" s="642"/>
      <c r="CT49" s="642"/>
      <c r="CU49" s="642"/>
      <c r="CV49" s="642"/>
      <c r="CW49" s="642"/>
      <c r="CX49" s="642"/>
      <c r="CY49" s="643"/>
      <c r="CZ49" s="644">
        <v>100</v>
      </c>
      <c r="DA49" s="645"/>
      <c r="DB49" s="645"/>
      <c r="DC49" s="646"/>
      <c r="DD49" s="647">
        <v>8550691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3Q+vjB5IsQUwCa/CUEC+0Qk8WUeduuidD3K/1Ewh+wRBtR8/+zctOAX9gCc2kYmg9P3cU/vcJNkNy6ZyDhaPA==" saltValue="XnijVGYtA1yROPpn2LS4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389</v>
      </c>
      <c r="C7" s="1084"/>
      <c r="D7" s="1084"/>
      <c r="E7" s="1084"/>
      <c r="F7" s="1084"/>
      <c r="G7" s="1084"/>
      <c r="H7" s="1084"/>
      <c r="I7" s="1084"/>
      <c r="J7" s="1084"/>
      <c r="K7" s="1084"/>
      <c r="L7" s="1084"/>
      <c r="M7" s="1084"/>
      <c r="N7" s="1084"/>
      <c r="O7" s="1084"/>
      <c r="P7" s="1085"/>
      <c r="Q7" s="1138">
        <v>14061</v>
      </c>
      <c r="R7" s="1139"/>
      <c r="S7" s="1139"/>
      <c r="T7" s="1139"/>
      <c r="U7" s="1139"/>
      <c r="V7" s="1139">
        <v>13527</v>
      </c>
      <c r="W7" s="1139"/>
      <c r="X7" s="1139"/>
      <c r="Y7" s="1139"/>
      <c r="Z7" s="1139"/>
      <c r="AA7" s="1139">
        <v>534</v>
      </c>
      <c r="AB7" s="1139"/>
      <c r="AC7" s="1139"/>
      <c r="AD7" s="1139"/>
      <c r="AE7" s="1140"/>
      <c r="AF7" s="1141">
        <v>531</v>
      </c>
      <c r="AG7" s="1142"/>
      <c r="AH7" s="1142"/>
      <c r="AI7" s="1142"/>
      <c r="AJ7" s="1143"/>
      <c r="AK7" s="1144">
        <v>650</v>
      </c>
      <c r="AL7" s="1145"/>
      <c r="AM7" s="1145"/>
      <c r="AN7" s="1145"/>
      <c r="AO7" s="1145"/>
      <c r="AP7" s="1145">
        <v>11652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588</v>
      </c>
      <c r="BT7" s="1136"/>
      <c r="BU7" s="1136"/>
      <c r="BV7" s="1136"/>
      <c r="BW7" s="1136"/>
      <c r="BX7" s="1136"/>
      <c r="BY7" s="1136"/>
      <c r="BZ7" s="1136"/>
      <c r="CA7" s="1136"/>
      <c r="CB7" s="1136"/>
      <c r="CC7" s="1136"/>
      <c r="CD7" s="1136"/>
      <c r="CE7" s="1136"/>
      <c r="CF7" s="1136"/>
      <c r="CG7" s="1148"/>
      <c r="CH7" s="1132">
        <v>2</v>
      </c>
      <c r="CI7" s="1133"/>
      <c r="CJ7" s="1133"/>
      <c r="CK7" s="1133"/>
      <c r="CL7" s="1134"/>
      <c r="CM7" s="1132">
        <v>34</v>
      </c>
      <c r="CN7" s="1133"/>
      <c r="CO7" s="1133"/>
      <c r="CP7" s="1133"/>
      <c r="CQ7" s="1134"/>
      <c r="CR7" s="1132">
        <v>10</v>
      </c>
      <c r="CS7" s="1133"/>
      <c r="CT7" s="1133"/>
      <c r="CU7" s="1133"/>
      <c r="CV7" s="1134"/>
      <c r="CW7" s="1132" t="s">
        <v>512</v>
      </c>
      <c r="CX7" s="1133"/>
      <c r="CY7" s="1133"/>
      <c r="CZ7" s="1133"/>
      <c r="DA7" s="1134"/>
      <c r="DB7" s="1132" t="s">
        <v>512</v>
      </c>
      <c r="DC7" s="1133"/>
      <c r="DD7" s="1133"/>
      <c r="DE7" s="1133"/>
      <c r="DF7" s="1134"/>
      <c r="DG7" s="1132" t="s">
        <v>512</v>
      </c>
      <c r="DH7" s="1133"/>
      <c r="DI7" s="1133"/>
      <c r="DJ7" s="1133"/>
      <c r="DK7" s="1134"/>
      <c r="DL7" s="1132" t="s">
        <v>512</v>
      </c>
      <c r="DM7" s="1133"/>
      <c r="DN7" s="1133"/>
      <c r="DO7" s="1133"/>
      <c r="DP7" s="1134"/>
      <c r="DQ7" s="1132" t="s">
        <v>512</v>
      </c>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589</v>
      </c>
      <c r="BT8" s="1029"/>
      <c r="BU8" s="1029"/>
      <c r="BV8" s="1029"/>
      <c r="BW8" s="1029"/>
      <c r="BX8" s="1029"/>
      <c r="BY8" s="1029"/>
      <c r="BZ8" s="1029"/>
      <c r="CA8" s="1029"/>
      <c r="CB8" s="1029"/>
      <c r="CC8" s="1029"/>
      <c r="CD8" s="1029"/>
      <c r="CE8" s="1029"/>
      <c r="CF8" s="1029"/>
      <c r="CG8" s="1050"/>
      <c r="CH8" s="1025">
        <v>90</v>
      </c>
      <c r="CI8" s="1026"/>
      <c r="CJ8" s="1026"/>
      <c r="CK8" s="1026"/>
      <c r="CL8" s="1027"/>
      <c r="CM8" s="1025">
        <v>1214</v>
      </c>
      <c r="CN8" s="1026"/>
      <c r="CO8" s="1026"/>
      <c r="CP8" s="1026"/>
      <c r="CQ8" s="1027"/>
      <c r="CR8" s="1025">
        <v>168</v>
      </c>
      <c r="CS8" s="1026"/>
      <c r="CT8" s="1026"/>
      <c r="CU8" s="1026"/>
      <c r="CV8" s="1027"/>
      <c r="CW8" s="1025" t="s">
        <v>512</v>
      </c>
      <c r="CX8" s="1026"/>
      <c r="CY8" s="1026"/>
      <c r="CZ8" s="1026"/>
      <c r="DA8" s="1027"/>
      <c r="DB8" s="1025" t="s">
        <v>512</v>
      </c>
      <c r="DC8" s="1026"/>
      <c r="DD8" s="1026"/>
      <c r="DE8" s="1026"/>
      <c r="DF8" s="1027"/>
      <c r="DG8" s="1025" t="s">
        <v>512</v>
      </c>
      <c r="DH8" s="1026"/>
      <c r="DI8" s="1026"/>
      <c r="DJ8" s="1026"/>
      <c r="DK8" s="1027"/>
      <c r="DL8" s="1025" t="s">
        <v>512</v>
      </c>
      <c r="DM8" s="1026"/>
      <c r="DN8" s="1026"/>
      <c r="DO8" s="1026"/>
      <c r="DP8" s="1027"/>
      <c r="DQ8" s="1025" t="s">
        <v>512</v>
      </c>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590</v>
      </c>
      <c r="BT9" s="1029"/>
      <c r="BU9" s="1029"/>
      <c r="BV9" s="1029"/>
      <c r="BW9" s="1029"/>
      <c r="BX9" s="1029"/>
      <c r="BY9" s="1029"/>
      <c r="BZ9" s="1029"/>
      <c r="CA9" s="1029"/>
      <c r="CB9" s="1029"/>
      <c r="CC9" s="1029"/>
      <c r="CD9" s="1029"/>
      <c r="CE9" s="1029"/>
      <c r="CF9" s="1029"/>
      <c r="CG9" s="1050"/>
      <c r="CH9" s="1025">
        <v>0</v>
      </c>
      <c r="CI9" s="1026"/>
      <c r="CJ9" s="1026"/>
      <c r="CK9" s="1026"/>
      <c r="CL9" s="1027"/>
      <c r="CM9" s="1025">
        <v>152</v>
      </c>
      <c r="CN9" s="1026"/>
      <c r="CO9" s="1026"/>
      <c r="CP9" s="1026"/>
      <c r="CQ9" s="1027"/>
      <c r="CR9" s="1025">
        <v>1</v>
      </c>
      <c r="CS9" s="1026"/>
      <c r="CT9" s="1026"/>
      <c r="CU9" s="1026"/>
      <c r="CV9" s="1027"/>
      <c r="CW9" s="1025" t="s">
        <v>512</v>
      </c>
      <c r="CX9" s="1026"/>
      <c r="CY9" s="1026"/>
      <c r="CZ9" s="1026"/>
      <c r="DA9" s="1027"/>
      <c r="DB9" s="1025" t="s">
        <v>512</v>
      </c>
      <c r="DC9" s="1026"/>
      <c r="DD9" s="1026"/>
      <c r="DE9" s="1026"/>
      <c r="DF9" s="1027"/>
      <c r="DG9" s="1025" t="s">
        <v>512</v>
      </c>
      <c r="DH9" s="1026"/>
      <c r="DI9" s="1026"/>
      <c r="DJ9" s="1026"/>
      <c r="DK9" s="1027"/>
      <c r="DL9" s="1025" t="s">
        <v>512</v>
      </c>
      <c r="DM9" s="1026"/>
      <c r="DN9" s="1026"/>
      <c r="DO9" s="1026"/>
      <c r="DP9" s="1027"/>
      <c r="DQ9" s="1025" t="s">
        <v>512</v>
      </c>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591</v>
      </c>
      <c r="BT10" s="1029"/>
      <c r="BU10" s="1029"/>
      <c r="BV10" s="1029"/>
      <c r="BW10" s="1029"/>
      <c r="BX10" s="1029"/>
      <c r="BY10" s="1029"/>
      <c r="BZ10" s="1029"/>
      <c r="CA10" s="1029"/>
      <c r="CB10" s="1029"/>
      <c r="CC10" s="1029"/>
      <c r="CD10" s="1029"/>
      <c r="CE10" s="1029"/>
      <c r="CF10" s="1029"/>
      <c r="CG10" s="1050"/>
      <c r="CH10" s="1025">
        <v>-9</v>
      </c>
      <c r="CI10" s="1026"/>
      <c r="CJ10" s="1026"/>
      <c r="CK10" s="1026"/>
      <c r="CL10" s="1027"/>
      <c r="CM10" s="1025">
        <v>-6</v>
      </c>
      <c r="CN10" s="1026"/>
      <c r="CO10" s="1026"/>
      <c r="CP10" s="1026"/>
      <c r="CQ10" s="1027"/>
      <c r="CR10" s="1025">
        <v>3</v>
      </c>
      <c r="CS10" s="1026"/>
      <c r="CT10" s="1026"/>
      <c r="CU10" s="1026"/>
      <c r="CV10" s="1027"/>
      <c r="CW10" s="1025" t="s">
        <v>592</v>
      </c>
      <c r="CX10" s="1026"/>
      <c r="CY10" s="1026"/>
      <c r="CZ10" s="1026"/>
      <c r="DA10" s="1027"/>
      <c r="DB10" s="1025" t="s">
        <v>512</v>
      </c>
      <c r="DC10" s="1026"/>
      <c r="DD10" s="1026"/>
      <c r="DE10" s="1026"/>
      <c r="DF10" s="1027"/>
      <c r="DG10" s="1025" t="s">
        <v>512</v>
      </c>
      <c r="DH10" s="1026"/>
      <c r="DI10" s="1026"/>
      <c r="DJ10" s="1026"/>
      <c r="DK10" s="1027"/>
      <c r="DL10" s="1025" t="s">
        <v>512</v>
      </c>
      <c r="DM10" s="1026"/>
      <c r="DN10" s="1026"/>
      <c r="DO10" s="1026"/>
      <c r="DP10" s="1027"/>
      <c r="DQ10" s="1025" t="s">
        <v>512</v>
      </c>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391</v>
      </c>
      <c r="B23" s="973" t="s">
        <v>392</v>
      </c>
      <c r="C23" s="974"/>
      <c r="D23" s="974"/>
      <c r="E23" s="974"/>
      <c r="F23" s="974"/>
      <c r="G23" s="974"/>
      <c r="H23" s="974"/>
      <c r="I23" s="974"/>
      <c r="J23" s="974"/>
      <c r="K23" s="974"/>
      <c r="L23" s="974"/>
      <c r="M23" s="974"/>
      <c r="N23" s="974"/>
      <c r="O23" s="974"/>
      <c r="P23" s="984"/>
      <c r="Q23" s="1103">
        <v>14061</v>
      </c>
      <c r="R23" s="1097"/>
      <c r="S23" s="1097"/>
      <c r="T23" s="1097"/>
      <c r="U23" s="1097"/>
      <c r="V23" s="1097">
        <v>13527</v>
      </c>
      <c r="W23" s="1097"/>
      <c r="X23" s="1097"/>
      <c r="Y23" s="1097"/>
      <c r="Z23" s="1097"/>
      <c r="AA23" s="1097">
        <v>534</v>
      </c>
      <c r="AB23" s="1097"/>
      <c r="AC23" s="1097"/>
      <c r="AD23" s="1097"/>
      <c r="AE23" s="1104"/>
      <c r="AF23" s="1105">
        <v>531</v>
      </c>
      <c r="AG23" s="1097"/>
      <c r="AH23" s="1097"/>
      <c r="AI23" s="1097"/>
      <c r="AJ23" s="1106"/>
      <c r="AK23" s="1107"/>
      <c r="AL23" s="1108"/>
      <c r="AM23" s="1108"/>
      <c r="AN23" s="1108"/>
      <c r="AO23" s="1108"/>
      <c r="AP23" s="1097">
        <v>11652</v>
      </c>
      <c r="AQ23" s="1097"/>
      <c r="AR23" s="1097"/>
      <c r="AS23" s="1097"/>
      <c r="AT23" s="1097"/>
      <c r="AU23" s="1098"/>
      <c r="AV23" s="1098"/>
      <c r="AW23" s="1098"/>
      <c r="AX23" s="1098"/>
      <c r="AY23" s="1099"/>
      <c r="AZ23" s="1100" t="s">
        <v>131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372</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398</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403</v>
      </c>
      <c r="C28" s="1084"/>
      <c r="D28" s="1084"/>
      <c r="E28" s="1084"/>
      <c r="F28" s="1084"/>
      <c r="G28" s="1084"/>
      <c r="H28" s="1084"/>
      <c r="I28" s="1084"/>
      <c r="J28" s="1084"/>
      <c r="K28" s="1084"/>
      <c r="L28" s="1084"/>
      <c r="M28" s="1084"/>
      <c r="N28" s="1084"/>
      <c r="O28" s="1084"/>
      <c r="P28" s="1085"/>
      <c r="Q28" s="1086">
        <v>2972</v>
      </c>
      <c r="R28" s="1087"/>
      <c r="S28" s="1087"/>
      <c r="T28" s="1087"/>
      <c r="U28" s="1087"/>
      <c r="V28" s="1087">
        <v>2947</v>
      </c>
      <c r="W28" s="1087"/>
      <c r="X28" s="1087"/>
      <c r="Y28" s="1087"/>
      <c r="Z28" s="1087"/>
      <c r="AA28" s="1087">
        <v>26</v>
      </c>
      <c r="AB28" s="1087"/>
      <c r="AC28" s="1087"/>
      <c r="AD28" s="1087"/>
      <c r="AE28" s="1088"/>
      <c r="AF28" s="1089">
        <v>26</v>
      </c>
      <c r="AG28" s="1087"/>
      <c r="AH28" s="1087"/>
      <c r="AI28" s="1087"/>
      <c r="AJ28" s="1090"/>
      <c r="AK28" s="1078">
        <v>268</v>
      </c>
      <c r="AL28" s="1079"/>
      <c r="AM28" s="1079"/>
      <c r="AN28" s="1079"/>
      <c r="AO28" s="1079"/>
      <c r="AP28" s="1079" t="s">
        <v>577</v>
      </c>
      <c r="AQ28" s="1079"/>
      <c r="AR28" s="1079"/>
      <c r="AS28" s="1079"/>
      <c r="AT28" s="1079"/>
      <c r="AU28" s="1079" t="s">
        <v>577</v>
      </c>
      <c r="AV28" s="1079"/>
      <c r="AW28" s="1079"/>
      <c r="AX28" s="1079"/>
      <c r="AY28" s="1079"/>
      <c r="AZ28" s="1080" t="s">
        <v>577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404</v>
      </c>
      <c r="C29" s="1067"/>
      <c r="D29" s="1067"/>
      <c r="E29" s="1067"/>
      <c r="F29" s="1067"/>
      <c r="G29" s="1067"/>
      <c r="H29" s="1067"/>
      <c r="I29" s="1067"/>
      <c r="J29" s="1067"/>
      <c r="K29" s="1067"/>
      <c r="L29" s="1067"/>
      <c r="M29" s="1067"/>
      <c r="N29" s="1067"/>
      <c r="O29" s="1067"/>
      <c r="P29" s="1068"/>
      <c r="Q29" s="1074">
        <v>17</v>
      </c>
      <c r="R29" s="1075"/>
      <c r="S29" s="1075"/>
      <c r="T29" s="1075"/>
      <c r="U29" s="1075"/>
      <c r="V29" s="1075">
        <v>17</v>
      </c>
      <c r="W29" s="1075"/>
      <c r="X29" s="1075"/>
      <c r="Y29" s="1075"/>
      <c r="Z29" s="1075"/>
      <c r="AA29" s="1075">
        <v>0</v>
      </c>
      <c r="AB29" s="1075"/>
      <c r="AC29" s="1075"/>
      <c r="AD29" s="1075"/>
      <c r="AE29" s="1076"/>
      <c r="AF29" s="1071">
        <v>0</v>
      </c>
      <c r="AG29" s="1072"/>
      <c r="AH29" s="1072"/>
      <c r="AI29" s="1072"/>
      <c r="AJ29" s="1073"/>
      <c r="AK29" s="1016">
        <v>7</v>
      </c>
      <c r="AL29" s="1007"/>
      <c r="AM29" s="1007"/>
      <c r="AN29" s="1007"/>
      <c r="AO29" s="1007"/>
      <c r="AP29" s="1007">
        <v>2</v>
      </c>
      <c r="AQ29" s="1007"/>
      <c r="AR29" s="1007"/>
      <c r="AS29" s="1007"/>
      <c r="AT29" s="1007"/>
      <c r="AU29" s="1007" t="s">
        <v>577</v>
      </c>
      <c r="AV29" s="1007"/>
      <c r="AW29" s="1007"/>
      <c r="AX29" s="1007"/>
      <c r="AY29" s="1007"/>
      <c r="AZ29" s="1077" t="s">
        <v>577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405</v>
      </c>
      <c r="C30" s="1067"/>
      <c r="D30" s="1067"/>
      <c r="E30" s="1067"/>
      <c r="F30" s="1067"/>
      <c r="G30" s="1067"/>
      <c r="H30" s="1067"/>
      <c r="I30" s="1067"/>
      <c r="J30" s="1067"/>
      <c r="K30" s="1067"/>
      <c r="L30" s="1067"/>
      <c r="M30" s="1067"/>
      <c r="N30" s="1067"/>
      <c r="O30" s="1067"/>
      <c r="P30" s="1068"/>
      <c r="Q30" s="1074">
        <v>3309</v>
      </c>
      <c r="R30" s="1075"/>
      <c r="S30" s="1075"/>
      <c r="T30" s="1075"/>
      <c r="U30" s="1075"/>
      <c r="V30" s="1075">
        <v>3151</v>
      </c>
      <c r="W30" s="1075"/>
      <c r="X30" s="1075"/>
      <c r="Y30" s="1075"/>
      <c r="Z30" s="1075"/>
      <c r="AA30" s="1075">
        <v>158</v>
      </c>
      <c r="AB30" s="1075"/>
      <c r="AC30" s="1075"/>
      <c r="AD30" s="1075"/>
      <c r="AE30" s="1076"/>
      <c r="AF30" s="1071">
        <v>158</v>
      </c>
      <c r="AG30" s="1072"/>
      <c r="AH30" s="1072"/>
      <c r="AI30" s="1072"/>
      <c r="AJ30" s="1073"/>
      <c r="AK30" s="1016">
        <v>518</v>
      </c>
      <c r="AL30" s="1007"/>
      <c r="AM30" s="1007"/>
      <c r="AN30" s="1007"/>
      <c r="AO30" s="1007"/>
      <c r="AP30" s="1007" t="s">
        <v>577</v>
      </c>
      <c r="AQ30" s="1007"/>
      <c r="AR30" s="1007"/>
      <c r="AS30" s="1007"/>
      <c r="AT30" s="1007"/>
      <c r="AU30" s="1007" t="s">
        <v>577</v>
      </c>
      <c r="AV30" s="1007"/>
      <c r="AW30" s="1007"/>
      <c r="AX30" s="1007"/>
      <c r="AY30" s="1007"/>
      <c r="AZ30" s="1077" t="s">
        <v>577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406</v>
      </c>
      <c r="C31" s="1067"/>
      <c r="D31" s="1067"/>
      <c r="E31" s="1067"/>
      <c r="F31" s="1067"/>
      <c r="G31" s="1067"/>
      <c r="H31" s="1067"/>
      <c r="I31" s="1067"/>
      <c r="J31" s="1067"/>
      <c r="K31" s="1067"/>
      <c r="L31" s="1067"/>
      <c r="M31" s="1067"/>
      <c r="N31" s="1067"/>
      <c r="O31" s="1067"/>
      <c r="P31" s="1068"/>
      <c r="Q31" s="1074">
        <v>397</v>
      </c>
      <c r="R31" s="1075"/>
      <c r="S31" s="1075"/>
      <c r="T31" s="1075"/>
      <c r="U31" s="1075"/>
      <c r="V31" s="1075">
        <v>397</v>
      </c>
      <c r="W31" s="1075"/>
      <c r="X31" s="1075"/>
      <c r="Y31" s="1075"/>
      <c r="Z31" s="1075"/>
      <c r="AA31" s="1075">
        <v>3</v>
      </c>
      <c r="AB31" s="1075"/>
      <c r="AC31" s="1075"/>
      <c r="AD31" s="1075"/>
      <c r="AE31" s="1076"/>
      <c r="AF31" s="1071">
        <v>0</v>
      </c>
      <c r="AG31" s="1072"/>
      <c r="AH31" s="1072"/>
      <c r="AI31" s="1072"/>
      <c r="AJ31" s="1073"/>
      <c r="AK31" s="1016">
        <v>144</v>
      </c>
      <c r="AL31" s="1007"/>
      <c r="AM31" s="1007"/>
      <c r="AN31" s="1007"/>
      <c r="AO31" s="1007"/>
      <c r="AP31" s="1007" t="s">
        <v>577</v>
      </c>
      <c r="AQ31" s="1007"/>
      <c r="AR31" s="1007"/>
      <c r="AS31" s="1007"/>
      <c r="AT31" s="1007"/>
      <c r="AU31" s="1007" t="s">
        <v>577</v>
      </c>
      <c r="AV31" s="1007"/>
      <c r="AW31" s="1007"/>
      <c r="AX31" s="1007"/>
      <c r="AY31" s="1007"/>
      <c r="AZ31" s="1077" t="s">
        <v>577</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407</v>
      </c>
      <c r="C32" s="1067"/>
      <c r="D32" s="1067"/>
      <c r="E32" s="1067"/>
      <c r="F32" s="1067"/>
      <c r="G32" s="1067"/>
      <c r="H32" s="1067"/>
      <c r="I32" s="1067"/>
      <c r="J32" s="1067"/>
      <c r="K32" s="1067"/>
      <c r="L32" s="1067"/>
      <c r="M32" s="1067"/>
      <c r="N32" s="1067"/>
      <c r="O32" s="1067"/>
      <c r="P32" s="1068"/>
      <c r="Q32" s="1074">
        <v>18</v>
      </c>
      <c r="R32" s="1075"/>
      <c r="S32" s="1075"/>
      <c r="T32" s="1075"/>
      <c r="U32" s="1075"/>
      <c r="V32" s="1075">
        <v>16</v>
      </c>
      <c r="W32" s="1075"/>
      <c r="X32" s="1075"/>
      <c r="Y32" s="1075"/>
      <c r="Z32" s="1075"/>
      <c r="AA32" s="1075">
        <v>2</v>
      </c>
      <c r="AB32" s="1075"/>
      <c r="AC32" s="1075"/>
      <c r="AD32" s="1075"/>
      <c r="AE32" s="1076"/>
      <c r="AF32" s="1071">
        <v>2</v>
      </c>
      <c r="AG32" s="1072"/>
      <c r="AH32" s="1072"/>
      <c r="AI32" s="1072"/>
      <c r="AJ32" s="1073"/>
      <c r="AK32" s="1016" t="s">
        <v>577</v>
      </c>
      <c r="AL32" s="1007"/>
      <c r="AM32" s="1007"/>
      <c r="AN32" s="1007"/>
      <c r="AO32" s="1007"/>
      <c r="AP32" s="1007" t="s">
        <v>577</v>
      </c>
      <c r="AQ32" s="1007"/>
      <c r="AR32" s="1007"/>
      <c r="AS32" s="1007"/>
      <c r="AT32" s="1007"/>
      <c r="AU32" s="1007" t="s">
        <v>577</v>
      </c>
      <c r="AV32" s="1007"/>
      <c r="AW32" s="1007"/>
      <c r="AX32" s="1007"/>
      <c r="AY32" s="1007"/>
      <c r="AZ32" s="1077" t="s">
        <v>577</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408</v>
      </c>
      <c r="C33" s="1067"/>
      <c r="D33" s="1067"/>
      <c r="E33" s="1067"/>
      <c r="F33" s="1067"/>
      <c r="G33" s="1067"/>
      <c r="H33" s="1067"/>
      <c r="I33" s="1067"/>
      <c r="J33" s="1067"/>
      <c r="K33" s="1067"/>
      <c r="L33" s="1067"/>
      <c r="M33" s="1067"/>
      <c r="N33" s="1067"/>
      <c r="O33" s="1067"/>
      <c r="P33" s="1068"/>
      <c r="Q33" s="1074">
        <v>7</v>
      </c>
      <c r="R33" s="1075"/>
      <c r="S33" s="1075"/>
      <c r="T33" s="1075"/>
      <c r="U33" s="1075"/>
      <c r="V33" s="1075">
        <v>5</v>
      </c>
      <c r="W33" s="1075"/>
      <c r="X33" s="1075"/>
      <c r="Y33" s="1075"/>
      <c r="Z33" s="1075"/>
      <c r="AA33" s="1075">
        <v>2</v>
      </c>
      <c r="AB33" s="1075"/>
      <c r="AC33" s="1075"/>
      <c r="AD33" s="1075"/>
      <c r="AE33" s="1076"/>
      <c r="AF33" s="1071">
        <v>2</v>
      </c>
      <c r="AG33" s="1072"/>
      <c r="AH33" s="1072"/>
      <c r="AI33" s="1072"/>
      <c r="AJ33" s="1073"/>
      <c r="AK33" s="1016">
        <v>3</v>
      </c>
      <c r="AL33" s="1007"/>
      <c r="AM33" s="1007"/>
      <c r="AN33" s="1007"/>
      <c r="AO33" s="1007"/>
      <c r="AP33" s="1007" t="s">
        <v>577</v>
      </c>
      <c r="AQ33" s="1007"/>
      <c r="AR33" s="1007"/>
      <c r="AS33" s="1007"/>
      <c r="AT33" s="1007"/>
      <c r="AU33" s="1007" t="s">
        <v>577</v>
      </c>
      <c r="AV33" s="1007"/>
      <c r="AW33" s="1007"/>
      <c r="AX33" s="1007"/>
      <c r="AY33" s="1007"/>
      <c r="AZ33" s="1077" t="s">
        <v>577</v>
      </c>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t="s">
        <v>409</v>
      </c>
      <c r="C34" s="1067"/>
      <c r="D34" s="1067"/>
      <c r="E34" s="1067"/>
      <c r="F34" s="1067"/>
      <c r="G34" s="1067"/>
      <c r="H34" s="1067"/>
      <c r="I34" s="1067"/>
      <c r="J34" s="1067"/>
      <c r="K34" s="1067"/>
      <c r="L34" s="1067"/>
      <c r="M34" s="1067"/>
      <c r="N34" s="1067"/>
      <c r="O34" s="1067"/>
      <c r="P34" s="1068"/>
      <c r="Q34" s="1074">
        <v>569</v>
      </c>
      <c r="R34" s="1075"/>
      <c r="S34" s="1075"/>
      <c r="T34" s="1075"/>
      <c r="U34" s="1075"/>
      <c r="V34" s="1075">
        <v>450</v>
      </c>
      <c r="W34" s="1075"/>
      <c r="X34" s="1075"/>
      <c r="Y34" s="1075"/>
      <c r="Z34" s="1075"/>
      <c r="AA34" s="1075">
        <v>120</v>
      </c>
      <c r="AB34" s="1075"/>
      <c r="AC34" s="1075"/>
      <c r="AD34" s="1075"/>
      <c r="AE34" s="1076"/>
      <c r="AF34" s="1071">
        <v>1162</v>
      </c>
      <c r="AG34" s="1072"/>
      <c r="AH34" s="1072"/>
      <c r="AI34" s="1072"/>
      <c r="AJ34" s="1073"/>
      <c r="AK34" s="1016">
        <v>115</v>
      </c>
      <c r="AL34" s="1007"/>
      <c r="AM34" s="1007"/>
      <c r="AN34" s="1007"/>
      <c r="AO34" s="1007"/>
      <c r="AP34" s="1007">
        <v>1867</v>
      </c>
      <c r="AQ34" s="1007"/>
      <c r="AR34" s="1007"/>
      <c r="AS34" s="1007"/>
      <c r="AT34" s="1007"/>
      <c r="AU34" s="1007">
        <v>974</v>
      </c>
      <c r="AV34" s="1007"/>
      <c r="AW34" s="1007"/>
      <c r="AX34" s="1007"/>
      <c r="AY34" s="1007"/>
      <c r="AZ34" s="1077" t="s">
        <v>592</v>
      </c>
      <c r="BA34" s="1077"/>
      <c r="BB34" s="1077"/>
      <c r="BC34" s="1077"/>
      <c r="BD34" s="1077"/>
      <c r="BE34" s="1008" t="s">
        <v>410</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391</v>
      </c>
      <c r="B63" s="973" t="s">
        <v>412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1352</v>
      </c>
      <c r="AG63" s="995"/>
      <c r="AH63" s="995"/>
      <c r="AI63" s="995"/>
      <c r="AJ63" s="1058"/>
      <c r="AK63" s="1059"/>
      <c r="AL63" s="999"/>
      <c r="AM63" s="999"/>
      <c r="AN63" s="999"/>
      <c r="AO63" s="999"/>
      <c r="AP63" s="995">
        <v>1869</v>
      </c>
      <c r="AQ63" s="995"/>
      <c r="AR63" s="995"/>
      <c r="AS63" s="995"/>
      <c r="AT63" s="995"/>
      <c r="AU63" s="995">
        <v>974</v>
      </c>
      <c r="AV63" s="995"/>
      <c r="AW63" s="995"/>
      <c r="AX63" s="995"/>
      <c r="AY63" s="995"/>
      <c r="AZ63" s="1053"/>
      <c r="BA63" s="1053"/>
      <c r="BB63" s="1053"/>
      <c r="BC63" s="1053"/>
      <c r="BD63" s="1053"/>
      <c r="BE63" s="996"/>
      <c r="BF63" s="996"/>
      <c r="BG63" s="996"/>
      <c r="BH63" s="996"/>
      <c r="BI63" s="997"/>
      <c r="BJ63" s="1054" t="s">
        <v>413</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415</v>
      </c>
      <c r="B66" s="1032"/>
      <c r="C66" s="1032"/>
      <c r="D66" s="1032"/>
      <c r="E66" s="1032"/>
      <c r="F66" s="1032"/>
      <c r="G66" s="1032"/>
      <c r="H66" s="1032"/>
      <c r="I66" s="1032"/>
      <c r="J66" s="1032"/>
      <c r="K66" s="1032"/>
      <c r="L66" s="1032"/>
      <c r="M66" s="1032"/>
      <c r="N66" s="1032"/>
      <c r="O66" s="1032"/>
      <c r="P66" s="1033"/>
      <c r="Q66" s="1037" t="s">
        <v>416</v>
      </c>
      <c r="R66" s="1038"/>
      <c r="S66" s="1038"/>
      <c r="T66" s="1038"/>
      <c r="U66" s="1039"/>
      <c r="V66" s="1037" t="s">
        <v>396</v>
      </c>
      <c r="W66" s="1038"/>
      <c r="X66" s="1038"/>
      <c r="Y66" s="1038"/>
      <c r="Z66" s="1039"/>
      <c r="AA66" s="1037" t="s">
        <v>397</v>
      </c>
      <c r="AB66" s="1038"/>
      <c r="AC66" s="1038"/>
      <c r="AD66" s="1038"/>
      <c r="AE66" s="1039"/>
      <c r="AF66" s="1043" t="s">
        <v>417</v>
      </c>
      <c r="AG66" s="1044"/>
      <c r="AH66" s="1044"/>
      <c r="AI66" s="1044"/>
      <c r="AJ66" s="1045"/>
      <c r="AK66" s="1037" t="s">
        <v>399</v>
      </c>
      <c r="AL66" s="1032"/>
      <c r="AM66" s="1032"/>
      <c r="AN66" s="1032"/>
      <c r="AO66" s="1033"/>
      <c r="AP66" s="1037" t="s">
        <v>418</v>
      </c>
      <c r="AQ66" s="1038"/>
      <c r="AR66" s="1038"/>
      <c r="AS66" s="1038"/>
      <c r="AT66" s="1039"/>
      <c r="AU66" s="1037" t="s">
        <v>419</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583</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t="s">
        <v>592</v>
      </c>
      <c r="AQ68" s="1018"/>
      <c r="AR68" s="1018"/>
      <c r="AS68" s="1018"/>
      <c r="AT68" s="1018"/>
      <c r="AU68" s="1018" t="s">
        <v>592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584</v>
      </c>
      <c r="C69" s="1011"/>
      <c r="D69" s="1011"/>
      <c r="E69" s="1011"/>
      <c r="F69" s="1011"/>
      <c r="G69" s="1011"/>
      <c r="H69" s="1011"/>
      <c r="I69" s="1011"/>
      <c r="J69" s="1011"/>
      <c r="K69" s="1011"/>
      <c r="L69" s="1011"/>
      <c r="M69" s="1011"/>
      <c r="N69" s="1011"/>
      <c r="O69" s="1011"/>
      <c r="P69" s="1012"/>
      <c r="Q69" s="1013">
        <v>619</v>
      </c>
      <c r="R69" s="1007"/>
      <c r="S69" s="1007"/>
      <c r="T69" s="1007"/>
      <c r="U69" s="1007"/>
      <c r="V69" s="1007">
        <v>606</v>
      </c>
      <c r="W69" s="1007"/>
      <c r="X69" s="1007"/>
      <c r="Y69" s="1007"/>
      <c r="Z69" s="1007"/>
      <c r="AA69" s="1007">
        <v>12</v>
      </c>
      <c r="AB69" s="1007"/>
      <c r="AC69" s="1007"/>
      <c r="AD69" s="1007"/>
      <c r="AE69" s="1007"/>
      <c r="AF69" s="1007">
        <v>5</v>
      </c>
      <c r="AG69" s="1007"/>
      <c r="AH69" s="1007"/>
      <c r="AI69" s="1007"/>
      <c r="AJ69" s="1007"/>
      <c r="AK69" s="1007">
        <v>7</v>
      </c>
      <c r="AL69" s="1007"/>
      <c r="AM69" s="1007"/>
      <c r="AN69" s="1007"/>
      <c r="AO69" s="1007"/>
      <c r="AP69" s="1007">
        <v>144</v>
      </c>
      <c r="AQ69" s="1007"/>
      <c r="AR69" s="1007"/>
      <c r="AS69" s="1007"/>
      <c r="AT69" s="1007"/>
      <c r="AU69" s="1007">
        <v>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585</v>
      </c>
      <c r="C70" s="1011"/>
      <c r="D70" s="1011"/>
      <c r="E70" s="1011"/>
      <c r="F70" s="1011"/>
      <c r="G70" s="1011"/>
      <c r="H70" s="1011"/>
      <c r="I70" s="1011"/>
      <c r="J70" s="1011"/>
      <c r="K70" s="1011"/>
      <c r="L70" s="1011"/>
      <c r="M70" s="1011"/>
      <c r="N70" s="1011"/>
      <c r="O70" s="1011"/>
      <c r="P70" s="1012"/>
      <c r="Q70" s="1013">
        <v>871</v>
      </c>
      <c r="R70" s="1007"/>
      <c r="S70" s="1007"/>
      <c r="T70" s="1007"/>
      <c r="U70" s="1007"/>
      <c r="V70" s="1007">
        <v>834</v>
      </c>
      <c r="W70" s="1007"/>
      <c r="X70" s="1007"/>
      <c r="Y70" s="1007"/>
      <c r="Z70" s="1007"/>
      <c r="AA70" s="1007">
        <v>37</v>
      </c>
      <c r="AB70" s="1007"/>
      <c r="AC70" s="1007"/>
      <c r="AD70" s="1007"/>
      <c r="AE70" s="1007"/>
      <c r="AF70" s="1007">
        <v>37</v>
      </c>
      <c r="AG70" s="1007"/>
      <c r="AH70" s="1007"/>
      <c r="AI70" s="1007"/>
      <c r="AJ70" s="1007"/>
      <c r="AK70" s="1007">
        <v>24</v>
      </c>
      <c r="AL70" s="1007"/>
      <c r="AM70" s="1007"/>
      <c r="AN70" s="1007"/>
      <c r="AO70" s="1007"/>
      <c r="AP70" s="1007">
        <v>2</v>
      </c>
      <c r="AQ70" s="1007"/>
      <c r="AR70" s="1007"/>
      <c r="AS70" s="1007"/>
      <c r="AT70" s="1007"/>
      <c r="AU70" s="1007">
        <v>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586</v>
      </c>
      <c r="C71" s="1011"/>
      <c r="D71" s="1011"/>
      <c r="E71" s="1011"/>
      <c r="F71" s="1011"/>
      <c r="G71" s="1011"/>
      <c r="H71" s="1011"/>
      <c r="I71" s="1011"/>
      <c r="J71" s="1011"/>
      <c r="K71" s="1011"/>
      <c r="L71" s="1011"/>
      <c r="M71" s="1011"/>
      <c r="N71" s="1011"/>
      <c r="O71" s="1011"/>
      <c r="P71" s="1012"/>
      <c r="Q71" s="1013">
        <v>84</v>
      </c>
      <c r="R71" s="1007"/>
      <c r="S71" s="1007"/>
      <c r="T71" s="1007"/>
      <c r="U71" s="1007"/>
      <c r="V71" s="1007">
        <v>79</v>
      </c>
      <c r="W71" s="1007"/>
      <c r="X71" s="1007"/>
      <c r="Y71" s="1007"/>
      <c r="Z71" s="1007"/>
      <c r="AA71" s="1007">
        <v>5</v>
      </c>
      <c r="AB71" s="1007"/>
      <c r="AC71" s="1007"/>
      <c r="AD71" s="1007"/>
      <c r="AE71" s="1007"/>
      <c r="AF71" s="1007">
        <v>5</v>
      </c>
      <c r="AG71" s="1007"/>
      <c r="AH71" s="1007"/>
      <c r="AI71" s="1007"/>
      <c r="AJ71" s="1007"/>
      <c r="AK71" s="1007">
        <v>5</v>
      </c>
      <c r="AL71" s="1007"/>
      <c r="AM71" s="1007"/>
      <c r="AN71" s="1007"/>
      <c r="AO71" s="1007"/>
      <c r="AP71" s="1007" t="s">
        <v>592</v>
      </c>
      <c r="AQ71" s="1007"/>
      <c r="AR71" s="1007"/>
      <c r="AS71" s="1007"/>
      <c r="AT71" s="1007"/>
      <c r="AU71" s="1007" t="s">
        <v>592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587</v>
      </c>
      <c r="C72" s="1011"/>
      <c r="D72" s="1011"/>
      <c r="E72" s="1011"/>
      <c r="F72" s="1011"/>
      <c r="G72" s="1011"/>
      <c r="H72" s="1011"/>
      <c r="I72" s="1011"/>
      <c r="J72" s="1011"/>
      <c r="K72" s="1011"/>
      <c r="L72" s="1011"/>
      <c r="M72" s="1011"/>
      <c r="N72" s="1011"/>
      <c r="O72" s="1011"/>
      <c r="P72" s="1012"/>
      <c r="Q72" s="1013">
        <v>288382</v>
      </c>
      <c r="R72" s="1007"/>
      <c r="S72" s="1007"/>
      <c r="T72" s="1007"/>
      <c r="U72" s="1007"/>
      <c r="V72" s="1007">
        <v>283191</v>
      </c>
      <c r="W72" s="1007"/>
      <c r="X72" s="1007"/>
      <c r="Y72" s="1007"/>
      <c r="Z72" s="1007"/>
      <c r="AA72" s="1007">
        <v>5190</v>
      </c>
      <c r="AB72" s="1007"/>
      <c r="AC72" s="1007"/>
      <c r="AD72" s="1007"/>
      <c r="AE72" s="1007"/>
      <c r="AF72" s="1007">
        <v>5190</v>
      </c>
      <c r="AG72" s="1007"/>
      <c r="AH72" s="1007"/>
      <c r="AI72" s="1007"/>
      <c r="AJ72" s="1007"/>
      <c r="AK72" s="1007" t="s">
        <v>592</v>
      </c>
      <c r="AL72" s="1007"/>
      <c r="AM72" s="1007"/>
      <c r="AN72" s="1007"/>
      <c r="AO72" s="1007"/>
      <c r="AP72" s="1007" t="s">
        <v>592</v>
      </c>
      <c r="AQ72" s="1007"/>
      <c r="AR72" s="1007"/>
      <c r="AS72" s="1007"/>
      <c r="AT72" s="1007"/>
      <c r="AU72" s="1007" t="s">
        <v>592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391</v>
      </c>
      <c r="B88" s="973" t="s">
        <v>420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5562</v>
      </c>
      <c r="AG88" s="995"/>
      <c r="AH88" s="995"/>
      <c r="AI88" s="995"/>
      <c r="AJ88" s="995"/>
      <c r="AK88" s="999"/>
      <c r="AL88" s="999"/>
      <c r="AM88" s="999"/>
      <c r="AN88" s="999"/>
      <c r="AO88" s="999"/>
      <c r="AP88" s="995">
        <v>146</v>
      </c>
      <c r="AQ88" s="995"/>
      <c r="AR88" s="995"/>
      <c r="AS88" s="995"/>
      <c r="AT88" s="995"/>
      <c r="AU88" s="995">
        <v>87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421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182</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426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428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429</v>
      </c>
      <c r="AB109" s="932"/>
      <c r="AC109" s="932"/>
      <c r="AD109" s="932"/>
      <c r="AE109" s="933"/>
      <c r="AF109" s="934" t="s">
        <v>430</v>
      </c>
      <c r="AG109" s="932"/>
      <c r="AH109" s="932"/>
      <c r="AI109" s="932"/>
      <c r="AJ109" s="933"/>
      <c r="AK109" s="934" t="s">
        <v>309</v>
      </c>
      <c r="AL109" s="932"/>
      <c r="AM109" s="932"/>
      <c r="AN109" s="932"/>
      <c r="AO109" s="933"/>
      <c r="AP109" s="934" t="s">
        <v>431</v>
      </c>
      <c r="AQ109" s="932"/>
      <c r="AR109" s="932"/>
      <c r="AS109" s="932"/>
      <c r="AT109" s="965"/>
      <c r="AU109" s="931" t="s">
        <v>428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429</v>
      </c>
      <c r="BR109" s="932"/>
      <c r="BS109" s="932"/>
      <c r="BT109" s="932"/>
      <c r="BU109" s="933"/>
      <c r="BV109" s="934" t="s">
        <v>430</v>
      </c>
      <c r="BW109" s="932"/>
      <c r="BX109" s="932"/>
      <c r="BY109" s="932"/>
      <c r="BZ109" s="933"/>
      <c r="CA109" s="934" t="s">
        <v>309</v>
      </c>
      <c r="CB109" s="932"/>
      <c r="CC109" s="932"/>
      <c r="CD109" s="932"/>
      <c r="CE109" s="933"/>
      <c r="CF109" s="972" t="s">
        <v>431</v>
      </c>
      <c r="CG109" s="972"/>
      <c r="CH109" s="972"/>
      <c r="CI109" s="972"/>
      <c r="CJ109" s="972"/>
      <c r="CK109" s="934" t="s">
        <v>432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429</v>
      </c>
      <c r="DH109" s="932"/>
      <c r="DI109" s="932"/>
      <c r="DJ109" s="932"/>
      <c r="DK109" s="933"/>
      <c r="DL109" s="934" t="s">
        <v>430</v>
      </c>
      <c r="DM109" s="932"/>
      <c r="DN109" s="932"/>
      <c r="DO109" s="932"/>
      <c r="DP109" s="933"/>
      <c r="DQ109" s="934" t="s">
        <v>309</v>
      </c>
      <c r="DR109" s="932"/>
      <c r="DS109" s="932"/>
      <c r="DT109" s="932"/>
      <c r="DU109" s="933"/>
      <c r="DV109" s="934" t="s">
        <v>431</v>
      </c>
      <c r="DW109" s="932"/>
      <c r="DX109" s="932"/>
      <c r="DY109" s="932"/>
      <c r="DZ109" s="965"/>
    </row>
    <row r="110" spans="1:131" s="230" customFormat="1" ht="26.25" customHeight="1">
      <c r="A110" s="843" t="s">
        <v>433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972747</v>
      </c>
      <c r="AB110" s="925"/>
      <c r="AC110" s="925"/>
      <c r="AD110" s="925"/>
      <c r="AE110" s="926"/>
      <c r="AF110" s="927">
        <v>1012073</v>
      </c>
      <c r="AG110" s="925"/>
      <c r="AH110" s="925"/>
      <c r="AI110" s="925"/>
      <c r="AJ110" s="926"/>
      <c r="AK110" s="927">
        <v>1014040</v>
      </c>
      <c r="AL110" s="925"/>
      <c r="AM110" s="925"/>
      <c r="AN110" s="925"/>
      <c r="AO110" s="926"/>
      <c r="AP110" s="928">
        <v>17.100000000000001</v>
      </c>
      <c r="AQ110" s="929"/>
      <c r="AR110" s="929"/>
      <c r="AS110" s="929"/>
      <c r="AT110" s="930"/>
      <c r="AU110" s="966" t="s">
        <v>75</v>
      </c>
      <c r="AV110" s="967"/>
      <c r="AW110" s="967"/>
      <c r="AX110" s="967"/>
      <c r="AY110" s="967"/>
      <c r="AZ110" s="896" t="s">
        <v>434</v>
      </c>
      <c r="BA110" s="844"/>
      <c r="BB110" s="844"/>
      <c r="BC110" s="844"/>
      <c r="BD110" s="844"/>
      <c r="BE110" s="844"/>
      <c r="BF110" s="844"/>
      <c r="BG110" s="844"/>
      <c r="BH110" s="844"/>
      <c r="BI110" s="844"/>
      <c r="BJ110" s="844"/>
      <c r="BK110" s="844"/>
      <c r="BL110" s="844"/>
      <c r="BM110" s="844"/>
      <c r="BN110" s="844"/>
      <c r="BO110" s="844"/>
      <c r="BP110" s="845"/>
      <c r="BQ110" s="897">
        <v>12041124</v>
      </c>
      <c r="BR110" s="878"/>
      <c r="BS110" s="878"/>
      <c r="BT110" s="878"/>
      <c r="BU110" s="878"/>
      <c r="BV110" s="878">
        <v>12201148</v>
      </c>
      <c r="BW110" s="878"/>
      <c r="BX110" s="878"/>
      <c r="BY110" s="878"/>
      <c r="BZ110" s="878"/>
      <c r="CA110" s="878">
        <v>11651977</v>
      </c>
      <c r="CB110" s="878"/>
      <c r="CC110" s="878"/>
      <c r="CD110" s="878"/>
      <c r="CE110" s="878"/>
      <c r="CF110" s="902">
        <v>197</v>
      </c>
      <c r="CG110" s="903"/>
      <c r="CH110" s="903"/>
      <c r="CI110" s="903"/>
      <c r="CJ110" s="903"/>
      <c r="CK110" s="962" t="s">
        <v>435</v>
      </c>
      <c r="CL110" s="855"/>
      <c r="CM110" s="896" t="s">
        <v>436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131</v>
      </c>
      <c r="DH110" s="878"/>
      <c r="DI110" s="878"/>
      <c r="DJ110" s="878"/>
      <c r="DK110" s="878"/>
      <c r="DL110" s="878" t="s">
        <v>131</v>
      </c>
      <c r="DM110" s="878"/>
      <c r="DN110" s="878"/>
      <c r="DO110" s="878"/>
      <c r="DP110" s="878"/>
      <c r="DQ110" s="878" t="s">
        <v>437</v>
      </c>
      <c r="DR110" s="878"/>
      <c r="DS110" s="878"/>
      <c r="DT110" s="878"/>
      <c r="DU110" s="878"/>
      <c r="DV110" s="879" t="s">
        <v>131</v>
      </c>
      <c r="DW110" s="879"/>
      <c r="DX110" s="879"/>
      <c r="DY110" s="879"/>
      <c r="DZ110" s="880"/>
    </row>
    <row r="111" spans="1:131" s="230" customFormat="1" ht="26.25" customHeight="1">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439</v>
      </c>
      <c r="AB111" s="955"/>
      <c r="AC111" s="955"/>
      <c r="AD111" s="955"/>
      <c r="AE111" s="956"/>
      <c r="AF111" s="957" t="s">
        <v>437</v>
      </c>
      <c r="AG111" s="955"/>
      <c r="AH111" s="955"/>
      <c r="AI111" s="955"/>
      <c r="AJ111" s="956"/>
      <c r="AK111" s="957" t="s">
        <v>439</v>
      </c>
      <c r="AL111" s="955"/>
      <c r="AM111" s="955"/>
      <c r="AN111" s="955"/>
      <c r="AO111" s="956"/>
      <c r="AP111" s="958" t="s">
        <v>437</v>
      </c>
      <c r="AQ111" s="959"/>
      <c r="AR111" s="959"/>
      <c r="AS111" s="959"/>
      <c r="AT111" s="960"/>
      <c r="AU111" s="968"/>
      <c r="AV111" s="969"/>
      <c r="AW111" s="969"/>
      <c r="AX111" s="969"/>
      <c r="AY111" s="969"/>
      <c r="AZ111" s="851" t="s">
        <v>440</v>
      </c>
      <c r="BA111" s="788"/>
      <c r="BB111" s="788"/>
      <c r="BC111" s="788"/>
      <c r="BD111" s="788"/>
      <c r="BE111" s="788"/>
      <c r="BF111" s="788"/>
      <c r="BG111" s="788"/>
      <c r="BH111" s="788"/>
      <c r="BI111" s="788"/>
      <c r="BJ111" s="788"/>
      <c r="BK111" s="788"/>
      <c r="BL111" s="788"/>
      <c r="BM111" s="788"/>
      <c r="BN111" s="788"/>
      <c r="BO111" s="788"/>
      <c r="BP111" s="789"/>
      <c r="BQ111" s="852" t="s">
        <v>439</v>
      </c>
      <c r="BR111" s="853"/>
      <c r="BS111" s="853"/>
      <c r="BT111" s="853"/>
      <c r="BU111" s="853"/>
      <c r="BV111" s="853" t="s">
        <v>439</v>
      </c>
      <c r="BW111" s="853"/>
      <c r="BX111" s="853"/>
      <c r="BY111" s="853"/>
      <c r="BZ111" s="853"/>
      <c r="CA111" s="853" t="s">
        <v>439</v>
      </c>
      <c r="CB111" s="853"/>
      <c r="CC111" s="853"/>
      <c r="CD111" s="853"/>
      <c r="CE111" s="853"/>
      <c r="CF111" s="911" t="s">
        <v>439</v>
      </c>
      <c r="CG111" s="912"/>
      <c r="CH111" s="912"/>
      <c r="CI111" s="912"/>
      <c r="CJ111" s="912"/>
      <c r="CK111" s="963"/>
      <c r="CL111" s="857"/>
      <c r="CM111" s="851" t="s">
        <v>441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439</v>
      </c>
      <c r="DH111" s="853"/>
      <c r="DI111" s="853"/>
      <c r="DJ111" s="853"/>
      <c r="DK111" s="853"/>
      <c r="DL111" s="853" t="s">
        <v>439</v>
      </c>
      <c r="DM111" s="853"/>
      <c r="DN111" s="853"/>
      <c r="DO111" s="853"/>
      <c r="DP111" s="853"/>
      <c r="DQ111" s="853" t="s">
        <v>439</v>
      </c>
      <c r="DR111" s="853"/>
      <c r="DS111" s="853"/>
      <c r="DT111" s="853"/>
      <c r="DU111" s="853"/>
      <c r="DV111" s="830" t="s">
        <v>437</v>
      </c>
      <c r="DW111" s="830"/>
      <c r="DX111" s="830"/>
      <c r="DY111" s="830"/>
      <c r="DZ111" s="831"/>
    </row>
    <row r="112" spans="1:131" s="230" customFormat="1" ht="26.25" customHeight="1">
      <c r="A112" s="948" t="s">
        <v>442</v>
      </c>
      <c r="B112" s="949"/>
      <c r="C112" s="788" t="s">
        <v>443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439</v>
      </c>
      <c r="AB112" s="816"/>
      <c r="AC112" s="816"/>
      <c r="AD112" s="816"/>
      <c r="AE112" s="817"/>
      <c r="AF112" s="818" t="s">
        <v>439</v>
      </c>
      <c r="AG112" s="816"/>
      <c r="AH112" s="816"/>
      <c r="AI112" s="816"/>
      <c r="AJ112" s="817"/>
      <c r="AK112" s="818" t="s">
        <v>439</v>
      </c>
      <c r="AL112" s="816"/>
      <c r="AM112" s="816"/>
      <c r="AN112" s="816"/>
      <c r="AO112" s="817"/>
      <c r="AP112" s="860" t="s">
        <v>439</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v>1152874</v>
      </c>
      <c r="BR112" s="853"/>
      <c r="BS112" s="853"/>
      <c r="BT112" s="853"/>
      <c r="BU112" s="853"/>
      <c r="BV112" s="853">
        <v>1060981</v>
      </c>
      <c r="BW112" s="853"/>
      <c r="BX112" s="853"/>
      <c r="BY112" s="853"/>
      <c r="BZ112" s="853"/>
      <c r="CA112" s="853">
        <v>974356</v>
      </c>
      <c r="CB112" s="853"/>
      <c r="CC112" s="853"/>
      <c r="CD112" s="853"/>
      <c r="CE112" s="853"/>
      <c r="CF112" s="911">
        <v>16.5</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439</v>
      </c>
      <c r="DH112" s="853"/>
      <c r="DI112" s="853"/>
      <c r="DJ112" s="853"/>
      <c r="DK112" s="853"/>
      <c r="DL112" s="853" t="s">
        <v>439</v>
      </c>
      <c r="DM112" s="853"/>
      <c r="DN112" s="853"/>
      <c r="DO112" s="853"/>
      <c r="DP112" s="853"/>
      <c r="DQ112" s="853" t="s">
        <v>439</v>
      </c>
      <c r="DR112" s="853"/>
      <c r="DS112" s="853"/>
      <c r="DT112" s="853"/>
      <c r="DU112" s="853"/>
      <c r="DV112" s="830" t="s">
        <v>439</v>
      </c>
      <c r="DW112" s="830"/>
      <c r="DX112" s="830"/>
      <c r="DY112" s="830"/>
      <c r="DZ112" s="831"/>
    </row>
    <row r="113" spans="1:130" s="230" customFormat="1" ht="26.25" customHeight="1">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129789</v>
      </c>
      <c r="AB113" s="955"/>
      <c r="AC113" s="955"/>
      <c r="AD113" s="955"/>
      <c r="AE113" s="956"/>
      <c r="AF113" s="957">
        <v>95970</v>
      </c>
      <c r="AG113" s="955"/>
      <c r="AH113" s="955"/>
      <c r="AI113" s="955"/>
      <c r="AJ113" s="956"/>
      <c r="AK113" s="957">
        <v>92975</v>
      </c>
      <c r="AL113" s="955"/>
      <c r="AM113" s="955"/>
      <c r="AN113" s="955"/>
      <c r="AO113" s="956"/>
      <c r="AP113" s="958">
        <v>1.6</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v>150900</v>
      </c>
      <c r="BR113" s="853"/>
      <c r="BS113" s="853"/>
      <c r="BT113" s="853"/>
      <c r="BU113" s="853"/>
      <c r="BV113" s="853">
        <v>117465</v>
      </c>
      <c r="BW113" s="853"/>
      <c r="BX113" s="853"/>
      <c r="BY113" s="853"/>
      <c r="BZ113" s="853"/>
      <c r="CA113" s="853">
        <v>87667</v>
      </c>
      <c r="CB113" s="853"/>
      <c r="CC113" s="853"/>
      <c r="CD113" s="853"/>
      <c r="CE113" s="853"/>
      <c r="CF113" s="911">
        <v>1.5</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439</v>
      </c>
      <c r="DH113" s="816"/>
      <c r="DI113" s="816"/>
      <c r="DJ113" s="816"/>
      <c r="DK113" s="817"/>
      <c r="DL113" s="818" t="s">
        <v>439</v>
      </c>
      <c r="DM113" s="816"/>
      <c r="DN113" s="816"/>
      <c r="DO113" s="816"/>
      <c r="DP113" s="817"/>
      <c r="DQ113" s="818" t="s">
        <v>439</v>
      </c>
      <c r="DR113" s="816"/>
      <c r="DS113" s="816"/>
      <c r="DT113" s="816"/>
      <c r="DU113" s="817"/>
      <c r="DV113" s="860" t="s">
        <v>439</v>
      </c>
      <c r="DW113" s="861"/>
      <c r="DX113" s="861"/>
      <c r="DY113" s="861"/>
      <c r="DZ113" s="862"/>
    </row>
    <row r="114" spans="1:130" s="230" customFormat="1" ht="26.25" customHeight="1">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26139</v>
      </c>
      <c r="AB114" s="816"/>
      <c r="AC114" s="816"/>
      <c r="AD114" s="816"/>
      <c r="AE114" s="817"/>
      <c r="AF114" s="818">
        <v>38630</v>
      </c>
      <c r="AG114" s="816"/>
      <c r="AH114" s="816"/>
      <c r="AI114" s="816"/>
      <c r="AJ114" s="817"/>
      <c r="AK114" s="818">
        <v>34935</v>
      </c>
      <c r="AL114" s="816"/>
      <c r="AM114" s="816"/>
      <c r="AN114" s="816"/>
      <c r="AO114" s="817"/>
      <c r="AP114" s="860">
        <v>0.6</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1161749</v>
      </c>
      <c r="BR114" s="853"/>
      <c r="BS114" s="853"/>
      <c r="BT114" s="853"/>
      <c r="BU114" s="853"/>
      <c r="BV114" s="853">
        <v>1095561</v>
      </c>
      <c r="BW114" s="853"/>
      <c r="BX114" s="853"/>
      <c r="BY114" s="853"/>
      <c r="BZ114" s="853"/>
      <c r="CA114" s="853">
        <v>1033929</v>
      </c>
      <c r="CB114" s="853"/>
      <c r="CC114" s="853"/>
      <c r="CD114" s="853"/>
      <c r="CE114" s="853"/>
      <c r="CF114" s="911">
        <v>17.5</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439</v>
      </c>
      <c r="DH114" s="816"/>
      <c r="DI114" s="816"/>
      <c r="DJ114" s="816"/>
      <c r="DK114" s="817"/>
      <c r="DL114" s="818" t="s">
        <v>439</v>
      </c>
      <c r="DM114" s="816"/>
      <c r="DN114" s="816"/>
      <c r="DO114" s="816"/>
      <c r="DP114" s="817"/>
      <c r="DQ114" s="818" t="s">
        <v>439</v>
      </c>
      <c r="DR114" s="816"/>
      <c r="DS114" s="816"/>
      <c r="DT114" s="816"/>
      <c r="DU114" s="817"/>
      <c r="DV114" s="860" t="s">
        <v>439</v>
      </c>
      <c r="DW114" s="861"/>
      <c r="DX114" s="861"/>
      <c r="DY114" s="861"/>
      <c r="DZ114" s="862"/>
    </row>
    <row r="115" spans="1:130" s="230" customFormat="1" ht="26.25" customHeight="1">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3888</v>
      </c>
      <c r="AB115" s="955"/>
      <c r="AC115" s="955"/>
      <c r="AD115" s="955"/>
      <c r="AE115" s="956"/>
      <c r="AF115" s="957">
        <v>1925</v>
      </c>
      <c r="AG115" s="955"/>
      <c r="AH115" s="955"/>
      <c r="AI115" s="955"/>
      <c r="AJ115" s="956"/>
      <c r="AK115" s="957">
        <v>1022</v>
      </c>
      <c r="AL115" s="955"/>
      <c r="AM115" s="955"/>
      <c r="AN115" s="955"/>
      <c r="AO115" s="956"/>
      <c r="AP115" s="958">
        <v>0</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t="s">
        <v>439</v>
      </c>
      <c r="BR115" s="853"/>
      <c r="BS115" s="853"/>
      <c r="BT115" s="853"/>
      <c r="BU115" s="853"/>
      <c r="BV115" s="853" t="s">
        <v>439</v>
      </c>
      <c r="BW115" s="853"/>
      <c r="BX115" s="853"/>
      <c r="BY115" s="853"/>
      <c r="BZ115" s="853"/>
      <c r="CA115" s="853" t="s">
        <v>439</v>
      </c>
      <c r="CB115" s="853"/>
      <c r="CC115" s="853"/>
      <c r="CD115" s="853"/>
      <c r="CE115" s="853"/>
      <c r="CF115" s="911" t="s">
        <v>439</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439</v>
      </c>
      <c r="DH115" s="816"/>
      <c r="DI115" s="816"/>
      <c r="DJ115" s="816"/>
      <c r="DK115" s="817"/>
      <c r="DL115" s="818" t="s">
        <v>439</v>
      </c>
      <c r="DM115" s="816"/>
      <c r="DN115" s="816"/>
      <c r="DO115" s="816"/>
      <c r="DP115" s="817"/>
      <c r="DQ115" s="818" t="s">
        <v>439</v>
      </c>
      <c r="DR115" s="816"/>
      <c r="DS115" s="816"/>
      <c r="DT115" s="816"/>
      <c r="DU115" s="817"/>
      <c r="DV115" s="860" t="s">
        <v>439</v>
      </c>
      <c r="DW115" s="861"/>
      <c r="DX115" s="861"/>
      <c r="DY115" s="861"/>
      <c r="DZ115" s="862"/>
    </row>
    <row r="116" spans="1:130" s="230" customFormat="1" ht="26.25" customHeight="1">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225</v>
      </c>
      <c r="AB116" s="816"/>
      <c r="AC116" s="816"/>
      <c r="AD116" s="816"/>
      <c r="AE116" s="817"/>
      <c r="AF116" s="818" t="s">
        <v>439</v>
      </c>
      <c r="AG116" s="816"/>
      <c r="AH116" s="816"/>
      <c r="AI116" s="816"/>
      <c r="AJ116" s="817"/>
      <c r="AK116" s="818" t="s">
        <v>439</v>
      </c>
      <c r="AL116" s="816"/>
      <c r="AM116" s="816"/>
      <c r="AN116" s="816"/>
      <c r="AO116" s="817"/>
      <c r="AP116" s="860" t="s">
        <v>439</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439</v>
      </c>
      <c r="BR116" s="853"/>
      <c r="BS116" s="853"/>
      <c r="BT116" s="853"/>
      <c r="BU116" s="853"/>
      <c r="BV116" s="853" t="s">
        <v>439</v>
      </c>
      <c r="BW116" s="853"/>
      <c r="BX116" s="853"/>
      <c r="BY116" s="853"/>
      <c r="BZ116" s="853"/>
      <c r="CA116" s="853" t="s">
        <v>439</v>
      </c>
      <c r="CB116" s="853"/>
      <c r="CC116" s="853"/>
      <c r="CD116" s="853"/>
      <c r="CE116" s="853"/>
      <c r="CF116" s="911" t="s">
        <v>439</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439</v>
      </c>
      <c r="DH116" s="816"/>
      <c r="DI116" s="816"/>
      <c r="DJ116" s="816"/>
      <c r="DK116" s="817"/>
      <c r="DL116" s="818" t="s">
        <v>439</v>
      </c>
      <c r="DM116" s="816"/>
      <c r="DN116" s="816"/>
      <c r="DO116" s="816"/>
      <c r="DP116" s="817"/>
      <c r="DQ116" s="818" t="s">
        <v>439</v>
      </c>
      <c r="DR116" s="816"/>
      <c r="DS116" s="816"/>
      <c r="DT116" s="816"/>
      <c r="DU116" s="817"/>
      <c r="DV116" s="860" t="s">
        <v>439</v>
      </c>
      <c r="DW116" s="861"/>
      <c r="DX116" s="861"/>
      <c r="DY116" s="861"/>
      <c r="DZ116" s="862"/>
    </row>
    <row r="117" spans="1:130" s="230" customFormat="1" ht="26.25" customHeight="1">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1132788</v>
      </c>
      <c r="AB117" s="939"/>
      <c r="AC117" s="939"/>
      <c r="AD117" s="939"/>
      <c r="AE117" s="940"/>
      <c r="AF117" s="941">
        <v>1148598</v>
      </c>
      <c r="AG117" s="939"/>
      <c r="AH117" s="939"/>
      <c r="AI117" s="939"/>
      <c r="AJ117" s="940"/>
      <c r="AK117" s="941">
        <v>1142972</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131</v>
      </c>
      <c r="BR117" s="853"/>
      <c r="BS117" s="853"/>
      <c r="BT117" s="853"/>
      <c r="BU117" s="853"/>
      <c r="BV117" s="853" t="s">
        <v>131</v>
      </c>
      <c r="BW117" s="853"/>
      <c r="BX117" s="853"/>
      <c r="BY117" s="853"/>
      <c r="BZ117" s="853"/>
      <c r="CA117" s="853" t="s">
        <v>131</v>
      </c>
      <c r="CB117" s="853"/>
      <c r="CC117" s="853"/>
      <c r="CD117" s="853"/>
      <c r="CE117" s="853"/>
      <c r="CF117" s="911" t="s">
        <v>131</v>
      </c>
      <c r="CG117" s="912"/>
      <c r="CH117" s="912"/>
      <c r="CI117" s="912"/>
      <c r="CJ117" s="912"/>
      <c r="CK117" s="963"/>
      <c r="CL117" s="857"/>
      <c r="CM117" s="851" t="s">
        <v>460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461</v>
      </c>
      <c r="DH117" s="816"/>
      <c r="DI117" s="816"/>
      <c r="DJ117" s="816"/>
      <c r="DK117" s="817"/>
      <c r="DL117" s="818" t="s">
        <v>131</v>
      </c>
      <c r="DM117" s="816"/>
      <c r="DN117" s="816"/>
      <c r="DO117" s="816"/>
      <c r="DP117" s="817"/>
      <c r="DQ117" s="818" t="s">
        <v>131</v>
      </c>
      <c r="DR117" s="816"/>
      <c r="DS117" s="816"/>
      <c r="DT117" s="816"/>
      <c r="DU117" s="817"/>
      <c r="DV117" s="860" t="s">
        <v>462</v>
      </c>
      <c r="DW117" s="861"/>
      <c r="DX117" s="861"/>
      <c r="DY117" s="861"/>
      <c r="DZ117" s="862"/>
    </row>
    <row r="118" spans="1:130" s="230" customFormat="1" ht="26.25" customHeight="1">
      <c r="A118" s="931" t="s">
        <v>432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429</v>
      </c>
      <c r="AB118" s="932"/>
      <c r="AC118" s="932"/>
      <c r="AD118" s="932"/>
      <c r="AE118" s="933"/>
      <c r="AF118" s="934" t="s">
        <v>430</v>
      </c>
      <c r="AG118" s="932"/>
      <c r="AH118" s="932"/>
      <c r="AI118" s="932"/>
      <c r="AJ118" s="933"/>
      <c r="AK118" s="934" t="s">
        <v>309</v>
      </c>
      <c r="AL118" s="932"/>
      <c r="AM118" s="932"/>
      <c r="AN118" s="932"/>
      <c r="AO118" s="933"/>
      <c r="AP118" s="935" t="s">
        <v>431</v>
      </c>
      <c r="AQ118" s="936"/>
      <c r="AR118" s="936"/>
      <c r="AS118" s="936"/>
      <c r="AT118" s="937"/>
      <c r="AU118" s="968"/>
      <c r="AV118" s="969"/>
      <c r="AW118" s="969"/>
      <c r="AX118" s="969"/>
      <c r="AY118" s="969"/>
      <c r="AZ118" s="874" t="s">
        <v>463</v>
      </c>
      <c r="BA118" s="875"/>
      <c r="BB118" s="875"/>
      <c r="BC118" s="875"/>
      <c r="BD118" s="875"/>
      <c r="BE118" s="875"/>
      <c r="BF118" s="875"/>
      <c r="BG118" s="875"/>
      <c r="BH118" s="875"/>
      <c r="BI118" s="875"/>
      <c r="BJ118" s="875"/>
      <c r="BK118" s="875"/>
      <c r="BL118" s="875"/>
      <c r="BM118" s="875"/>
      <c r="BN118" s="875"/>
      <c r="BO118" s="875"/>
      <c r="BP118" s="876"/>
      <c r="BQ118" s="915" t="s">
        <v>131</v>
      </c>
      <c r="BR118" s="881"/>
      <c r="BS118" s="881"/>
      <c r="BT118" s="881"/>
      <c r="BU118" s="881"/>
      <c r="BV118" s="881" t="s">
        <v>131</v>
      </c>
      <c r="BW118" s="881"/>
      <c r="BX118" s="881"/>
      <c r="BY118" s="881"/>
      <c r="BZ118" s="881"/>
      <c r="CA118" s="881" t="s">
        <v>131</v>
      </c>
      <c r="CB118" s="881"/>
      <c r="CC118" s="881"/>
      <c r="CD118" s="881"/>
      <c r="CE118" s="881"/>
      <c r="CF118" s="911" t="s">
        <v>131</v>
      </c>
      <c r="CG118" s="912"/>
      <c r="CH118" s="912"/>
      <c r="CI118" s="912"/>
      <c r="CJ118" s="912"/>
      <c r="CK118" s="963"/>
      <c r="CL118" s="857"/>
      <c r="CM118" s="851" t="s">
        <v>464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131</v>
      </c>
      <c r="DH118" s="816"/>
      <c r="DI118" s="816"/>
      <c r="DJ118" s="816"/>
      <c r="DK118" s="817"/>
      <c r="DL118" s="818" t="s">
        <v>131</v>
      </c>
      <c r="DM118" s="816"/>
      <c r="DN118" s="816"/>
      <c r="DO118" s="816"/>
      <c r="DP118" s="817"/>
      <c r="DQ118" s="818" t="s">
        <v>131</v>
      </c>
      <c r="DR118" s="816"/>
      <c r="DS118" s="816"/>
      <c r="DT118" s="816"/>
      <c r="DU118" s="817"/>
      <c r="DV118" s="860" t="s">
        <v>131</v>
      </c>
      <c r="DW118" s="861"/>
      <c r="DX118" s="861"/>
      <c r="DY118" s="861"/>
      <c r="DZ118" s="862"/>
    </row>
    <row r="119" spans="1:130" s="230" customFormat="1" ht="26.25" customHeight="1">
      <c r="A119" s="854" t="s">
        <v>435</v>
      </c>
      <c r="B119" s="855"/>
      <c r="C119" s="896" t="s">
        <v>436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131</v>
      </c>
      <c r="AB119" s="925"/>
      <c r="AC119" s="925"/>
      <c r="AD119" s="925"/>
      <c r="AE119" s="926"/>
      <c r="AF119" s="927" t="s">
        <v>131</v>
      </c>
      <c r="AG119" s="925"/>
      <c r="AH119" s="925"/>
      <c r="AI119" s="925"/>
      <c r="AJ119" s="926"/>
      <c r="AK119" s="927" t="s">
        <v>131</v>
      </c>
      <c r="AL119" s="925"/>
      <c r="AM119" s="925"/>
      <c r="AN119" s="925"/>
      <c r="AO119" s="926"/>
      <c r="AP119" s="928" t="s">
        <v>461</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465</v>
      </c>
      <c r="BP119" s="914"/>
      <c r="BQ119" s="915">
        <v>14506647</v>
      </c>
      <c r="BR119" s="881"/>
      <c r="BS119" s="881"/>
      <c r="BT119" s="881"/>
      <c r="BU119" s="881"/>
      <c r="BV119" s="881">
        <v>14475155</v>
      </c>
      <c r="BW119" s="881"/>
      <c r="BX119" s="881"/>
      <c r="BY119" s="881"/>
      <c r="BZ119" s="881"/>
      <c r="CA119" s="881">
        <v>13747929</v>
      </c>
      <c r="CB119" s="881"/>
      <c r="CC119" s="881"/>
      <c r="CD119" s="881"/>
      <c r="CE119" s="881"/>
      <c r="CF119" s="784"/>
      <c r="CG119" s="785"/>
      <c r="CH119" s="785"/>
      <c r="CI119" s="785"/>
      <c r="CJ119" s="870"/>
      <c r="CK119" s="964"/>
      <c r="CL119" s="859"/>
      <c r="CM119" s="874" t="s">
        <v>466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131</v>
      </c>
      <c r="DH119" s="800"/>
      <c r="DI119" s="800"/>
      <c r="DJ119" s="800"/>
      <c r="DK119" s="801"/>
      <c r="DL119" s="802" t="s">
        <v>131</v>
      </c>
      <c r="DM119" s="800"/>
      <c r="DN119" s="800"/>
      <c r="DO119" s="800"/>
      <c r="DP119" s="801"/>
      <c r="DQ119" s="802" t="s">
        <v>131</v>
      </c>
      <c r="DR119" s="800"/>
      <c r="DS119" s="800"/>
      <c r="DT119" s="800"/>
      <c r="DU119" s="801"/>
      <c r="DV119" s="884" t="s">
        <v>131</v>
      </c>
      <c r="DW119" s="885"/>
      <c r="DX119" s="885"/>
      <c r="DY119" s="885"/>
      <c r="DZ119" s="886"/>
    </row>
    <row r="120" spans="1:130" s="230" customFormat="1" ht="26.25" customHeight="1">
      <c r="A120" s="856"/>
      <c r="B120" s="857"/>
      <c r="C120" s="851" t="s">
        <v>441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131</v>
      </c>
      <c r="AB120" s="816"/>
      <c r="AC120" s="816"/>
      <c r="AD120" s="816"/>
      <c r="AE120" s="817"/>
      <c r="AF120" s="818" t="s">
        <v>467</v>
      </c>
      <c r="AG120" s="816"/>
      <c r="AH120" s="816"/>
      <c r="AI120" s="816"/>
      <c r="AJ120" s="817"/>
      <c r="AK120" s="818" t="s">
        <v>131</v>
      </c>
      <c r="AL120" s="816"/>
      <c r="AM120" s="816"/>
      <c r="AN120" s="816"/>
      <c r="AO120" s="817"/>
      <c r="AP120" s="860" t="s">
        <v>131</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7274278</v>
      </c>
      <c r="BR120" s="878"/>
      <c r="BS120" s="878"/>
      <c r="BT120" s="878"/>
      <c r="BU120" s="878"/>
      <c r="BV120" s="878">
        <v>8101821</v>
      </c>
      <c r="BW120" s="878"/>
      <c r="BX120" s="878"/>
      <c r="BY120" s="878"/>
      <c r="BZ120" s="878"/>
      <c r="CA120" s="878">
        <v>8705475</v>
      </c>
      <c r="CB120" s="878"/>
      <c r="CC120" s="878"/>
      <c r="CD120" s="878"/>
      <c r="CE120" s="878"/>
      <c r="CF120" s="902">
        <v>147.19999999999999</v>
      </c>
      <c r="CG120" s="903"/>
      <c r="CH120" s="903"/>
      <c r="CI120" s="903"/>
      <c r="CJ120" s="903"/>
      <c r="CK120" s="904" t="s">
        <v>470</v>
      </c>
      <c r="CL120" s="888"/>
      <c r="CM120" s="888"/>
      <c r="CN120" s="888"/>
      <c r="CO120" s="889"/>
      <c r="CP120" s="908" t="s">
        <v>471</v>
      </c>
      <c r="CQ120" s="909"/>
      <c r="CR120" s="909"/>
      <c r="CS120" s="909"/>
      <c r="CT120" s="909"/>
      <c r="CU120" s="909"/>
      <c r="CV120" s="909"/>
      <c r="CW120" s="909"/>
      <c r="CX120" s="909"/>
      <c r="CY120" s="909"/>
      <c r="CZ120" s="909"/>
      <c r="DA120" s="909"/>
      <c r="DB120" s="909"/>
      <c r="DC120" s="909"/>
      <c r="DD120" s="909"/>
      <c r="DE120" s="909"/>
      <c r="DF120" s="910"/>
      <c r="DG120" s="897">
        <v>1152874</v>
      </c>
      <c r="DH120" s="878"/>
      <c r="DI120" s="878"/>
      <c r="DJ120" s="878"/>
      <c r="DK120" s="878"/>
      <c r="DL120" s="878">
        <v>1060981</v>
      </c>
      <c r="DM120" s="878"/>
      <c r="DN120" s="878"/>
      <c r="DO120" s="878"/>
      <c r="DP120" s="878"/>
      <c r="DQ120" s="878">
        <v>974356</v>
      </c>
      <c r="DR120" s="878"/>
      <c r="DS120" s="878"/>
      <c r="DT120" s="878"/>
      <c r="DU120" s="878"/>
      <c r="DV120" s="879">
        <v>16.5</v>
      </c>
      <c r="DW120" s="879"/>
      <c r="DX120" s="879"/>
      <c r="DY120" s="879"/>
      <c r="DZ120" s="880"/>
    </row>
    <row r="121" spans="1:130" s="230" customFormat="1" ht="26.25" customHeight="1">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131</v>
      </c>
      <c r="AB121" s="816"/>
      <c r="AC121" s="816"/>
      <c r="AD121" s="816"/>
      <c r="AE121" s="817"/>
      <c r="AF121" s="818" t="s">
        <v>131</v>
      </c>
      <c r="AG121" s="816"/>
      <c r="AH121" s="816"/>
      <c r="AI121" s="816"/>
      <c r="AJ121" s="817"/>
      <c r="AK121" s="818" t="s">
        <v>131</v>
      </c>
      <c r="AL121" s="816"/>
      <c r="AM121" s="816"/>
      <c r="AN121" s="816"/>
      <c r="AO121" s="817"/>
      <c r="AP121" s="860" t="s">
        <v>131</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678360</v>
      </c>
      <c r="BR121" s="853"/>
      <c r="BS121" s="853"/>
      <c r="BT121" s="853"/>
      <c r="BU121" s="853"/>
      <c r="BV121" s="853">
        <v>573474</v>
      </c>
      <c r="BW121" s="853"/>
      <c r="BX121" s="853"/>
      <c r="BY121" s="853"/>
      <c r="BZ121" s="853"/>
      <c r="CA121" s="853">
        <v>567542</v>
      </c>
      <c r="CB121" s="853"/>
      <c r="CC121" s="853"/>
      <c r="CD121" s="853"/>
      <c r="CE121" s="853"/>
      <c r="CF121" s="911">
        <v>9.6</v>
      </c>
      <c r="CG121" s="912"/>
      <c r="CH121" s="912"/>
      <c r="CI121" s="912"/>
      <c r="CJ121" s="912"/>
      <c r="CK121" s="905"/>
      <c r="CL121" s="891"/>
      <c r="CM121" s="891"/>
      <c r="CN121" s="891"/>
      <c r="CO121" s="892"/>
      <c r="CP121" s="871" t="s">
        <v>407</v>
      </c>
      <c r="CQ121" s="872"/>
      <c r="CR121" s="872"/>
      <c r="CS121" s="872"/>
      <c r="CT121" s="872"/>
      <c r="CU121" s="872"/>
      <c r="CV121" s="872"/>
      <c r="CW121" s="872"/>
      <c r="CX121" s="872"/>
      <c r="CY121" s="872"/>
      <c r="CZ121" s="872"/>
      <c r="DA121" s="872"/>
      <c r="DB121" s="872"/>
      <c r="DC121" s="872"/>
      <c r="DD121" s="872"/>
      <c r="DE121" s="872"/>
      <c r="DF121" s="873"/>
      <c r="DG121" s="852" t="s">
        <v>131</v>
      </c>
      <c r="DH121" s="853"/>
      <c r="DI121" s="853"/>
      <c r="DJ121" s="853"/>
      <c r="DK121" s="853"/>
      <c r="DL121" s="853" t="s">
        <v>131</v>
      </c>
      <c r="DM121" s="853"/>
      <c r="DN121" s="853"/>
      <c r="DO121" s="853"/>
      <c r="DP121" s="853"/>
      <c r="DQ121" s="853" t="s">
        <v>131</v>
      </c>
      <c r="DR121" s="853"/>
      <c r="DS121" s="853"/>
      <c r="DT121" s="853"/>
      <c r="DU121" s="853"/>
      <c r="DV121" s="830" t="s">
        <v>131</v>
      </c>
      <c r="DW121" s="830"/>
      <c r="DX121" s="830"/>
      <c r="DY121" s="830"/>
      <c r="DZ121" s="831"/>
    </row>
    <row r="122" spans="1:130" s="230" customFormat="1" ht="26.25" customHeight="1">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131</v>
      </c>
      <c r="AB122" s="816"/>
      <c r="AC122" s="816"/>
      <c r="AD122" s="816"/>
      <c r="AE122" s="817"/>
      <c r="AF122" s="818" t="s">
        <v>131</v>
      </c>
      <c r="AG122" s="816"/>
      <c r="AH122" s="816"/>
      <c r="AI122" s="816"/>
      <c r="AJ122" s="817"/>
      <c r="AK122" s="818" t="s">
        <v>131</v>
      </c>
      <c r="AL122" s="816"/>
      <c r="AM122" s="816"/>
      <c r="AN122" s="816"/>
      <c r="AO122" s="817"/>
      <c r="AP122" s="860" t="s">
        <v>131</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8689901</v>
      </c>
      <c r="BR122" s="881"/>
      <c r="BS122" s="881"/>
      <c r="BT122" s="881"/>
      <c r="BU122" s="881"/>
      <c r="BV122" s="881">
        <v>8361769</v>
      </c>
      <c r="BW122" s="881"/>
      <c r="BX122" s="881"/>
      <c r="BY122" s="881"/>
      <c r="BZ122" s="881"/>
      <c r="CA122" s="881">
        <v>8205125</v>
      </c>
      <c r="CB122" s="881"/>
      <c r="CC122" s="881"/>
      <c r="CD122" s="881"/>
      <c r="CE122" s="881"/>
      <c r="CF122" s="882">
        <v>138.69999999999999</v>
      </c>
      <c r="CG122" s="883"/>
      <c r="CH122" s="883"/>
      <c r="CI122" s="883"/>
      <c r="CJ122" s="883"/>
      <c r="CK122" s="905"/>
      <c r="CL122" s="891"/>
      <c r="CM122" s="891"/>
      <c r="CN122" s="891"/>
      <c r="CO122" s="892"/>
      <c r="CP122" s="871" t="s">
        <v>405</v>
      </c>
      <c r="CQ122" s="872"/>
      <c r="CR122" s="872"/>
      <c r="CS122" s="872"/>
      <c r="CT122" s="872"/>
      <c r="CU122" s="872"/>
      <c r="CV122" s="872"/>
      <c r="CW122" s="872"/>
      <c r="CX122" s="872"/>
      <c r="CY122" s="872"/>
      <c r="CZ122" s="872"/>
      <c r="DA122" s="872"/>
      <c r="DB122" s="872"/>
      <c r="DC122" s="872"/>
      <c r="DD122" s="872"/>
      <c r="DE122" s="872"/>
      <c r="DF122" s="873"/>
      <c r="DG122" s="852" t="s">
        <v>467</v>
      </c>
      <c r="DH122" s="853"/>
      <c r="DI122" s="853"/>
      <c r="DJ122" s="853"/>
      <c r="DK122" s="853"/>
      <c r="DL122" s="853" t="s">
        <v>131</v>
      </c>
      <c r="DM122" s="853"/>
      <c r="DN122" s="853"/>
      <c r="DO122" s="853"/>
      <c r="DP122" s="853"/>
      <c r="DQ122" s="853" t="s">
        <v>131</v>
      </c>
      <c r="DR122" s="853"/>
      <c r="DS122" s="853"/>
      <c r="DT122" s="853"/>
      <c r="DU122" s="853"/>
      <c r="DV122" s="830" t="s">
        <v>131</v>
      </c>
      <c r="DW122" s="830"/>
      <c r="DX122" s="830"/>
      <c r="DY122" s="830"/>
      <c r="DZ122" s="831"/>
    </row>
    <row r="123" spans="1:130" s="230" customFormat="1" ht="26.25" customHeight="1">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467</v>
      </c>
      <c r="AB123" s="816"/>
      <c r="AC123" s="816"/>
      <c r="AD123" s="816"/>
      <c r="AE123" s="817"/>
      <c r="AF123" s="818" t="s">
        <v>131</v>
      </c>
      <c r="AG123" s="816"/>
      <c r="AH123" s="816"/>
      <c r="AI123" s="816"/>
      <c r="AJ123" s="817"/>
      <c r="AK123" s="818" t="s">
        <v>461</v>
      </c>
      <c r="AL123" s="816"/>
      <c r="AM123" s="816"/>
      <c r="AN123" s="816"/>
      <c r="AO123" s="817"/>
      <c r="AP123" s="860" t="s">
        <v>131</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475</v>
      </c>
      <c r="BP123" s="914"/>
      <c r="BQ123" s="868">
        <v>16642539</v>
      </c>
      <c r="BR123" s="869"/>
      <c r="BS123" s="869"/>
      <c r="BT123" s="869"/>
      <c r="BU123" s="869"/>
      <c r="BV123" s="869">
        <v>17037064</v>
      </c>
      <c r="BW123" s="869"/>
      <c r="BX123" s="869"/>
      <c r="BY123" s="869"/>
      <c r="BZ123" s="869"/>
      <c r="CA123" s="869">
        <v>17478142</v>
      </c>
      <c r="CB123" s="869"/>
      <c r="CC123" s="869"/>
      <c r="CD123" s="869"/>
      <c r="CE123" s="869"/>
      <c r="CF123" s="784"/>
      <c r="CG123" s="785"/>
      <c r="CH123" s="785"/>
      <c r="CI123" s="785"/>
      <c r="CJ123" s="870"/>
      <c r="CK123" s="905"/>
      <c r="CL123" s="891"/>
      <c r="CM123" s="891"/>
      <c r="CN123" s="891"/>
      <c r="CO123" s="892"/>
      <c r="CP123" s="871" t="s">
        <v>406</v>
      </c>
      <c r="CQ123" s="872"/>
      <c r="CR123" s="872"/>
      <c r="CS123" s="872"/>
      <c r="CT123" s="872"/>
      <c r="CU123" s="872"/>
      <c r="CV123" s="872"/>
      <c r="CW123" s="872"/>
      <c r="CX123" s="872"/>
      <c r="CY123" s="872"/>
      <c r="CZ123" s="872"/>
      <c r="DA123" s="872"/>
      <c r="DB123" s="872"/>
      <c r="DC123" s="872"/>
      <c r="DD123" s="872"/>
      <c r="DE123" s="872"/>
      <c r="DF123" s="873"/>
      <c r="DG123" s="815" t="s">
        <v>131</v>
      </c>
      <c r="DH123" s="816"/>
      <c r="DI123" s="816"/>
      <c r="DJ123" s="816"/>
      <c r="DK123" s="817"/>
      <c r="DL123" s="818" t="s">
        <v>467</v>
      </c>
      <c r="DM123" s="816"/>
      <c r="DN123" s="816"/>
      <c r="DO123" s="816"/>
      <c r="DP123" s="817"/>
      <c r="DQ123" s="818" t="s">
        <v>131</v>
      </c>
      <c r="DR123" s="816"/>
      <c r="DS123" s="816"/>
      <c r="DT123" s="816"/>
      <c r="DU123" s="817"/>
      <c r="DV123" s="860" t="s">
        <v>131</v>
      </c>
      <c r="DW123" s="861"/>
      <c r="DX123" s="861"/>
      <c r="DY123" s="861"/>
      <c r="DZ123" s="862"/>
    </row>
    <row r="124" spans="1:130" s="230" customFormat="1" ht="26.25" customHeight="1" thickBot="1">
      <c r="A124" s="856"/>
      <c r="B124" s="857"/>
      <c r="C124" s="851" t="s">
        <v>460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131</v>
      </c>
      <c r="AB124" s="816"/>
      <c r="AC124" s="816"/>
      <c r="AD124" s="816"/>
      <c r="AE124" s="817"/>
      <c r="AF124" s="818" t="s">
        <v>131</v>
      </c>
      <c r="AG124" s="816"/>
      <c r="AH124" s="816"/>
      <c r="AI124" s="816"/>
      <c r="AJ124" s="817"/>
      <c r="AK124" s="818" t="s">
        <v>131</v>
      </c>
      <c r="AL124" s="816"/>
      <c r="AM124" s="816"/>
      <c r="AN124" s="816"/>
      <c r="AO124" s="817"/>
      <c r="AP124" s="860" t="s">
        <v>131</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131</v>
      </c>
      <c r="BR124" s="867"/>
      <c r="BS124" s="867"/>
      <c r="BT124" s="867"/>
      <c r="BU124" s="867"/>
      <c r="BV124" s="867" t="s">
        <v>131</v>
      </c>
      <c r="BW124" s="867"/>
      <c r="BX124" s="867"/>
      <c r="BY124" s="867"/>
      <c r="BZ124" s="867"/>
      <c r="CA124" s="867" t="s">
        <v>131</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t="s">
        <v>131</v>
      </c>
      <c r="DH124" s="800"/>
      <c r="DI124" s="800"/>
      <c r="DJ124" s="800"/>
      <c r="DK124" s="801"/>
      <c r="DL124" s="802" t="s">
        <v>131</v>
      </c>
      <c r="DM124" s="800"/>
      <c r="DN124" s="800"/>
      <c r="DO124" s="800"/>
      <c r="DP124" s="801"/>
      <c r="DQ124" s="802" t="s">
        <v>131</v>
      </c>
      <c r="DR124" s="800"/>
      <c r="DS124" s="800"/>
      <c r="DT124" s="800"/>
      <c r="DU124" s="801"/>
      <c r="DV124" s="884" t="s">
        <v>131</v>
      </c>
      <c r="DW124" s="885"/>
      <c r="DX124" s="885"/>
      <c r="DY124" s="885"/>
      <c r="DZ124" s="886"/>
    </row>
    <row r="125" spans="1:130" s="230" customFormat="1" ht="26.25" customHeight="1">
      <c r="A125" s="856"/>
      <c r="B125" s="857"/>
      <c r="C125" s="851" t="s">
        <v>464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467</v>
      </c>
      <c r="AB125" s="816"/>
      <c r="AC125" s="816"/>
      <c r="AD125" s="816"/>
      <c r="AE125" s="817"/>
      <c r="AF125" s="818" t="s">
        <v>131</v>
      </c>
      <c r="AG125" s="816"/>
      <c r="AH125" s="816"/>
      <c r="AI125" s="816"/>
      <c r="AJ125" s="817"/>
      <c r="AK125" s="818" t="s">
        <v>131</v>
      </c>
      <c r="AL125" s="816"/>
      <c r="AM125" s="816"/>
      <c r="AN125" s="816"/>
      <c r="AO125" s="817"/>
      <c r="AP125" s="860" t="s">
        <v>131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467</v>
      </c>
      <c r="DH125" s="878"/>
      <c r="DI125" s="878"/>
      <c r="DJ125" s="878"/>
      <c r="DK125" s="878"/>
      <c r="DL125" s="878" t="s">
        <v>131</v>
      </c>
      <c r="DM125" s="878"/>
      <c r="DN125" s="878"/>
      <c r="DO125" s="878"/>
      <c r="DP125" s="878"/>
      <c r="DQ125" s="878" t="s">
        <v>131</v>
      </c>
      <c r="DR125" s="878"/>
      <c r="DS125" s="878"/>
      <c r="DT125" s="878"/>
      <c r="DU125" s="878"/>
      <c r="DV125" s="879" t="s">
        <v>131</v>
      </c>
      <c r="DW125" s="879"/>
      <c r="DX125" s="879"/>
      <c r="DY125" s="879"/>
      <c r="DZ125" s="880"/>
    </row>
    <row r="126" spans="1:130" s="230" customFormat="1" ht="26.25" customHeight="1" thickBot="1">
      <c r="A126" s="856"/>
      <c r="B126" s="857"/>
      <c r="C126" s="851" t="s">
        <v>466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131</v>
      </c>
      <c r="AB126" s="816"/>
      <c r="AC126" s="816"/>
      <c r="AD126" s="816"/>
      <c r="AE126" s="817"/>
      <c r="AF126" s="818" t="s">
        <v>131</v>
      </c>
      <c r="AG126" s="816"/>
      <c r="AH126" s="816"/>
      <c r="AI126" s="816"/>
      <c r="AJ126" s="817"/>
      <c r="AK126" s="818" t="s">
        <v>131</v>
      </c>
      <c r="AL126" s="816"/>
      <c r="AM126" s="816"/>
      <c r="AN126" s="816"/>
      <c r="AO126" s="817"/>
      <c r="AP126" s="860" t="s">
        <v>131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131</v>
      </c>
      <c r="DH126" s="853"/>
      <c r="DI126" s="853"/>
      <c r="DJ126" s="853"/>
      <c r="DK126" s="853"/>
      <c r="DL126" s="853" t="s">
        <v>131</v>
      </c>
      <c r="DM126" s="853"/>
      <c r="DN126" s="853"/>
      <c r="DO126" s="853"/>
      <c r="DP126" s="853"/>
      <c r="DQ126" s="853" t="s">
        <v>131</v>
      </c>
      <c r="DR126" s="853"/>
      <c r="DS126" s="853"/>
      <c r="DT126" s="853"/>
      <c r="DU126" s="853"/>
      <c r="DV126" s="830" t="s">
        <v>131</v>
      </c>
      <c r="DW126" s="830"/>
      <c r="DX126" s="830"/>
      <c r="DY126" s="830"/>
      <c r="DZ126" s="831"/>
    </row>
    <row r="127" spans="1:130" s="230" customFormat="1" ht="26.25" customHeight="1">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3888</v>
      </c>
      <c r="AB127" s="816"/>
      <c r="AC127" s="816"/>
      <c r="AD127" s="816"/>
      <c r="AE127" s="817"/>
      <c r="AF127" s="818">
        <v>1925</v>
      </c>
      <c r="AG127" s="816"/>
      <c r="AH127" s="816"/>
      <c r="AI127" s="816"/>
      <c r="AJ127" s="817"/>
      <c r="AK127" s="818">
        <v>1022</v>
      </c>
      <c r="AL127" s="816"/>
      <c r="AM127" s="816"/>
      <c r="AN127" s="816"/>
      <c r="AO127" s="817"/>
      <c r="AP127" s="860">
        <v>0</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t="s">
        <v>461</v>
      </c>
      <c r="DH127" s="853"/>
      <c r="DI127" s="853"/>
      <c r="DJ127" s="853"/>
      <c r="DK127" s="853"/>
      <c r="DL127" s="853" t="s">
        <v>131</v>
      </c>
      <c r="DM127" s="853"/>
      <c r="DN127" s="853"/>
      <c r="DO127" s="853"/>
      <c r="DP127" s="853"/>
      <c r="DQ127" s="853" t="s">
        <v>461</v>
      </c>
      <c r="DR127" s="853"/>
      <c r="DS127" s="853"/>
      <c r="DT127" s="853"/>
      <c r="DU127" s="853"/>
      <c r="DV127" s="830" t="s">
        <v>131</v>
      </c>
      <c r="DW127" s="830"/>
      <c r="DX127" s="830"/>
      <c r="DY127" s="830"/>
      <c r="DZ127" s="831"/>
    </row>
    <row r="128" spans="1:130" s="230" customFormat="1" ht="26.25" customHeight="1" thickBot="1">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v>58845</v>
      </c>
      <c r="AB128" s="837"/>
      <c r="AC128" s="837"/>
      <c r="AD128" s="837"/>
      <c r="AE128" s="838"/>
      <c r="AF128" s="839">
        <v>40252</v>
      </c>
      <c r="AG128" s="837"/>
      <c r="AH128" s="837"/>
      <c r="AI128" s="837"/>
      <c r="AJ128" s="838"/>
      <c r="AK128" s="839">
        <v>38206</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131</v>
      </c>
      <c r="BG128" s="823"/>
      <c r="BH128" s="823"/>
      <c r="BI128" s="823"/>
      <c r="BJ128" s="823"/>
      <c r="BK128" s="823"/>
      <c r="BL128" s="846"/>
      <c r="BM128" s="822">
        <v>14.19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t="s">
        <v>131</v>
      </c>
      <c r="DH128" s="827"/>
      <c r="DI128" s="827"/>
      <c r="DJ128" s="827"/>
      <c r="DK128" s="827"/>
      <c r="DL128" s="827" t="s">
        <v>131</v>
      </c>
      <c r="DM128" s="827"/>
      <c r="DN128" s="827"/>
      <c r="DO128" s="827"/>
      <c r="DP128" s="827"/>
      <c r="DQ128" s="827" t="s">
        <v>131</v>
      </c>
      <c r="DR128" s="827"/>
      <c r="DS128" s="827"/>
      <c r="DT128" s="827"/>
      <c r="DU128" s="827"/>
      <c r="DV128" s="828" t="s">
        <v>131</v>
      </c>
      <c r="DW128" s="828"/>
      <c r="DX128" s="828"/>
      <c r="DY128" s="828"/>
      <c r="DZ128" s="829"/>
    </row>
    <row r="129" spans="1:131" s="230" customFormat="1" ht="26.25" customHeight="1">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6459455</v>
      </c>
      <c r="AB129" s="816"/>
      <c r="AC129" s="816"/>
      <c r="AD129" s="816"/>
      <c r="AE129" s="817"/>
      <c r="AF129" s="818">
        <v>6843108</v>
      </c>
      <c r="AG129" s="816"/>
      <c r="AH129" s="816"/>
      <c r="AI129" s="816"/>
      <c r="AJ129" s="817"/>
      <c r="AK129" s="818">
        <v>6609324</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131</v>
      </c>
      <c r="BG129" s="807"/>
      <c r="BH129" s="807"/>
      <c r="BI129" s="807"/>
      <c r="BJ129" s="807"/>
      <c r="BK129" s="807"/>
      <c r="BL129" s="808"/>
      <c r="BM129" s="806">
        <v>19.190000000000001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695450</v>
      </c>
      <c r="AB130" s="816"/>
      <c r="AC130" s="816"/>
      <c r="AD130" s="816"/>
      <c r="AE130" s="817"/>
      <c r="AF130" s="818">
        <v>670703</v>
      </c>
      <c r="AG130" s="816"/>
      <c r="AH130" s="816"/>
      <c r="AI130" s="816"/>
      <c r="AJ130" s="817"/>
      <c r="AK130" s="818">
        <v>693332</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6.8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5764005</v>
      </c>
      <c r="AB131" s="800"/>
      <c r="AC131" s="800"/>
      <c r="AD131" s="800"/>
      <c r="AE131" s="801"/>
      <c r="AF131" s="802">
        <v>6172405</v>
      </c>
      <c r="AG131" s="800"/>
      <c r="AH131" s="800"/>
      <c r="AI131" s="800"/>
      <c r="AJ131" s="801"/>
      <c r="AK131" s="802">
        <v>5915992</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t="s">
        <v>131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6.5664932629999999</v>
      </c>
      <c r="AB132" s="781"/>
      <c r="AC132" s="781"/>
      <c r="AD132" s="781"/>
      <c r="AE132" s="782"/>
      <c r="AF132" s="783">
        <v>7.0903156870000004</v>
      </c>
      <c r="AG132" s="781"/>
      <c r="AH132" s="781"/>
      <c r="AI132" s="781"/>
      <c r="AJ132" s="782"/>
      <c r="AK132" s="783">
        <v>6.9546071060000001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6.5</v>
      </c>
      <c r="AB133" s="760"/>
      <c r="AC133" s="760"/>
      <c r="AD133" s="760"/>
      <c r="AE133" s="761"/>
      <c r="AF133" s="759">
        <v>6.7</v>
      </c>
      <c r="AG133" s="760"/>
      <c r="AH133" s="760"/>
      <c r="AI133" s="760"/>
      <c r="AJ133" s="761"/>
      <c r="AK133" s="759">
        <v>6.8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vV+P+Y400WkUoVekZMmtNVVl3cvvBtmzspd1LIh95lzk9IWF/r1YEuMXhzJTjRkYLLUAXWeKeNOaSGS7tBIzg==" saltValue="zSUYuQ9WD9h7MU9/X4aua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156DB-4134-4005-A169-9FBE770E29FF}">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501</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7WR3Xbl6KxnTWXKMx4J6apRWnsLIjt619wyv6pW+KTd2mGFIOOiUBONafIvqG4j/MhMDuU5UOElyEZ8vgqkq6Q==" saltValue="ZTzUDIyN7pao47kBPMqq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504</v>
      </c>
      <c r="AP7" s="272"/>
      <c r="AQ7" s="273" t="s">
        <v>505</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506</v>
      </c>
      <c r="AQ8" s="279" t="s">
        <v>507</v>
      </c>
      <c r="AR8" s="280" t="s">
        <v>508</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509</v>
      </c>
      <c r="AL9" s="1167"/>
      <c r="AM9" s="1167"/>
      <c r="AN9" s="1168"/>
      <c r="AO9" s="281">
        <v>1750537</v>
      </c>
      <c r="AP9" s="281">
        <v>92552</v>
      </c>
      <c r="AQ9" s="282">
        <v>105319</v>
      </c>
      <c r="AR9" s="283">
        <v>-12.1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510</v>
      </c>
      <c r="AL10" s="1167"/>
      <c r="AM10" s="1167"/>
      <c r="AN10" s="1168"/>
      <c r="AO10" s="284">
        <v>310454</v>
      </c>
      <c r="AP10" s="284">
        <v>16414</v>
      </c>
      <c r="AQ10" s="285">
        <v>9860</v>
      </c>
      <c r="AR10" s="286">
        <v>66.5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511</v>
      </c>
      <c r="AL11" s="1167"/>
      <c r="AM11" s="1167"/>
      <c r="AN11" s="1168"/>
      <c r="AO11" s="284" t="s">
        <v>512</v>
      </c>
      <c r="AP11" s="284" t="s">
        <v>512</v>
      </c>
      <c r="AQ11" s="285">
        <v>1656</v>
      </c>
      <c r="AR11" s="286" t="s">
        <v>512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513</v>
      </c>
      <c r="AL12" s="1167"/>
      <c r="AM12" s="1167"/>
      <c r="AN12" s="1168"/>
      <c r="AO12" s="284" t="s">
        <v>512</v>
      </c>
      <c r="AP12" s="284" t="s">
        <v>512</v>
      </c>
      <c r="AQ12" s="285">
        <v>3</v>
      </c>
      <c r="AR12" s="286" t="s">
        <v>512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514</v>
      </c>
      <c r="AL13" s="1167"/>
      <c r="AM13" s="1167"/>
      <c r="AN13" s="1168"/>
      <c r="AO13" s="284">
        <v>50391</v>
      </c>
      <c r="AP13" s="284">
        <v>2664</v>
      </c>
      <c r="AQ13" s="285">
        <v>4056</v>
      </c>
      <c r="AR13" s="286">
        <v>-34.299999999999997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515</v>
      </c>
      <c r="AL14" s="1167"/>
      <c r="AM14" s="1167"/>
      <c r="AN14" s="1168"/>
      <c r="AO14" s="284">
        <v>140217</v>
      </c>
      <c r="AP14" s="284">
        <v>7413</v>
      </c>
      <c r="AQ14" s="285">
        <v>2339</v>
      </c>
      <c r="AR14" s="286">
        <v>216.9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516</v>
      </c>
      <c r="AL15" s="1170"/>
      <c r="AM15" s="1170"/>
      <c r="AN15" s="1171"/>
      <c r="AO15" s="284">
        <v>-169022</v>
      </c>
      <c r="AP15" s="284">
        <v>-8936</v>
      </c>
      <c r="AQ15" s="285">
        <v>-7717</v>
      </c>
      <c r="AR15" s="286">
        <v>15.8</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2082577</v>
      </c>
      <c r="AP16" s="284">
        <v>110108</v>
      </c>
      <c r="AQ16" s="285">
        <v>115515</v>
      </c>
      <c r="AR16" s="286">
        <v>-4.7</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521</v>
      </c>
      <c r="AL21" s="1173"/>
      <c r="AM21" s="1173"/>
      <c r="AN21" s="1174"/>
      <c r="AO21" s="297">
        <v>10.199999999999999</v>
      </c>
      <c r="AP21" s="298">
        <v>10.69</v>
      </c>
      <c r="AQ21" s="299">
        <v>-0.49</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522</v>
      </c>
      <c r="AL22" s="1173"/>
      <c r="AM22" s="1173"/>
      <c r="AN22" s="1174"/>
      <c r="AO22" s="302">
        <v>95.6</v>
      </c>
      <c r="AP22" s="303">
        <v>97.4</v>
      </c>
      <c r="AQ22" s="304">
        <v>-1.8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523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504</v>
      </c>
      <c r="AP30" s="272"/>
      <c r="AQ30" s="273" t="s">
        <v>505</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506</v>
      </c>
      <c r="AQ31" s="279" t="s">
        <v>507</v>
      </c>
      <c r="AR31" s="280" t="s">
        <v>508</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526</v>
      </c>
      <c r="AL32" s="1157"/>
      <c r="AM32" s="1157"/>
      <c r="AN32" s="1158"/>
      <c r="AO32" s="312">
        <v>1014040</v>
      </c>
      <c r="AP32" s="312">
        <v>53613</v>
      </c>
      <c r="AQ32" s="313">
        <v>74824</v>
      </c>
      <c r="AR32" s="314">
        <v>-28.3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527</v>
      </c>
      <c r="AL33" s="1157"/>
      <c r="AM33" s="1157"/>
      <c r="AN33" s="1158"/>
      <c r="AO33" s="312" t="s">
        <v>512</v>
      </c>
      <c r="AP33" s="312" t="s">
        <v>512</v>
      </c>
      <c r="AQ33" s="313" t="s">
        <v>512</v>
      </c>
      <c r="AR33" s="314" t="s">
        <v>512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528</v>
      </c>
      <c r="AL34" s="1157"/>
      <c r="AM34" s="1157"/>
      <c r="AN34" s="1158"/>
      <c r="AO34" s="312" t="s">
        <v>512</v>
      </c>
      <c r="AP34" s="312" t="s">
        <v>512</v>
      </c>
      <c r="AQ34" s="313">
        <v>1</v>
      </c>
      <c r="AR34" s="314" t="s">
        <v>512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529</v>
      </c>
      <c r="AL35" s="1157"/>
      <c r="AM35" s="1157"/>
      <c r="AN35" s="1158"/>
      <c r="AO35" s="312">
        <v>92975</v>
      </c>
      <c r="AP35" s="312">
        <v>4916</v>
      </c>
      <c r="AQ35" s="313">
        <v>17427</v>
      </c>
      <c r="AR35" s="314">
        <v>-71.8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530</v>
      </c>
      <c r="AL36" s="1157"/>
      <c r="AM36" s="1157"/>
      <c r="AN36" s="1158"/>
      <c r="AO36" s="312">
        <v>34935</v>
      </c>
      <c r="AP36" s="312">
        <v>1847</v>
      </c>
      <c r="AQ36" s="313">
        <v>2447</v>
      </c>
      <c r="AR36" s="314">
        <v>-24.5</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531</v>
      </c>
      <c r="AL37" s="1157"/>
      <c r="AM37" s="1157"/>
      <c r="AN37" s="1158"/>
      <c r="AO37" s="312">
        <v>1022</v>
      </c>
      <c r="AP37" s="312">
        <v>54</v>
      </c>
      <c r="AQ37" s="313">
        <v>591</v>
      </c>
      <c r="AR37" s="314">
        <v>-90.9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532</v>
      </c>
      <c r="AL38" s="1160"/>
      <c r="AM38" s="1160"/>
      <c r="AN38" s="1161"/>
      <c r="AO38" s="315" t="s">
        <v>512</v>
      </c>
      <c r="AP38" s="315" t="s">
        <v>512</v>
      </c>
      <c r="AQ38" s="316">
        <v>2</v>
      </c>
      <c r="AR38" s="304" t="s">
        <v>512</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533</v>
      </c>
      <c r="AL39" s="1160"/>
      <c r="AM39" s="1160"/>
      <c r="AN39" s="1161"/>
      <c r="AO39" s="312">
        <v>-38206</v>
      </c>
      <c r="AP39" s="312">
        <v>-2020</v>
      </c>
      <c r="AQ39" s="313">
        <v>-3618</v>
      </c>
      <c r="AR39" s="314">
        <v>-44.2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534</v>
      </c>
      <c r="AL40" s="1157"/>
      <c r="AM40" s="1157"/>
      <c r="AN40" s="1158"/>
      <c r="AO40" s="312">
        <v>-693332</v>
      </c>
      <c r="AP40" s="312">
        <v>-36657</v>
      </c>
      <c r="AQ40" s="313">
        <v>-63812</v>
      </c>
      <c r="AR40" s="314">
        <v>-42.6</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411434</v>
      </c>
      <c r="AP41" s="312">
        <v>21753</v>
      </c>
      <c r="AQ41" s="313">
        <v>27863</v>
      </c>
      <c r="AR41" s="314">
        <v>-21.9</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504</v>
      </c>
      <c r="AN49" s="1151" t="s">
        <v>538</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539</v>
      </c>
      <c r="AO50" s="329" t="s">
        <v>540</v>
      </c>
      <c r="AP50" s="330" t="s">
        <v>541</v>
      </c>
      <c r="AQ50" s="331" t="s">
        <v>542</v>
      </c>
      <c r="AR50" s="332" t="s">
        <v>543</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2518330</v>
      </c>
      <c r="AN51" s="334">
        <v>122308</v>
      </c>
      <c r="AO51" s="335">
        <v>-0.1</v>
      </c>
      <c r="AP51" s="336">
        <v>85173</v>
      </c>
      <c r="AQ51" s="337">
        <v>-4.3</v>
      </c>
      <c r="AR51" s="338">
        <v>4.2</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1100823</v>
      </c>
      <c r="AN52" s="342">
        <v>53464</v>
      </c>
      <c r="AO52" s="343">
        <v>20.8</v>
      </c>
      <c r="AP52" s="344">
        <v>43913</v>
      </c>
      <c r="AQ52" s="345">
        <v>-3.4</v>
      </c>
      <c r="AR52" s="346">
        <v>24.2</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2317024</v>
      </c>
      <c r="AN53" s="334">
        <v>114841</v>
      </c>
      <c r="AO53" s="335">
        <v>-6.1</v>
      </c>
      <c r="AP53" s="336">
        <v>94081</v>
      </c>
      <c r="AQ53" s="337">
        <v>10.5</v>
      </c>
      <c r="AR53" s="338">
        <v>-16.600000000000001</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1521855</v>
      </c>
      <c r="AN54" s="342">
        <v>75429</v>
      </c>
      <c r="AO54" s="343">
        <v>41.1</v>
      </c>
      <c r="AP54" s="344">
        <v>48949</v>
      </c>
      <c r="AQ54" s="345">
        <v>11.5</v>
      </c>
      <c r="AR54" s="346">
        <v>29.6</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2298168</v>
      </c>
      <c r="AN55" s="334">
        <v>115823</v>
      </c>
      <c r="AO55" s="335">
        <v>0.9</v>
      </c>
      <c r="AP55" s="336">
        <v>92632</v>
      </c>
      <c r="AQ55" s="337">
        <v>-1.5</v>
      </c>
      <c r="AR55" s="338">
        <v>2.4</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1360479</v>
      </c>
      <c r="AN56" s="342">
        <v>68566</v>
      </c>
      <c r="AO56" s="343">
        <v>-9.1</v>
      </c>
      <c r="AP56" s="344">
        <v>47978</v>
      </c>
      <c r="AQ56" s="345">
        <v>-2</v>
      </c>
      <c r="AR56" s="346">
        <v>-7.1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1710104</v>
      </c>
      <c r="AN57" s="334">
        <v>88542</v>
      </c>
      <c r="AO57" s="335">
        <v>-23.6</v>
      </c>
      <c r="AP57" s="336">
        <v>96469</v>
      </c>
      <c r="AQ57" s="337">
        <v>4.0999999999999996</v>
      </c>
      <c r="AR57" s="338">
        <v>-27.7</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733897</v>
      </c>
      <c r="AN58" s="342">
        <v>37998</v>
      </c>
      <c r="AO58" s="343">
        <v>-44.6</v>
      </c>
      <c r="AP58" s="344">
        <v>49775</v>
      </c>
      <c r="AQ58" s="345">
        <v>3.7</v>
      </c>
      <c r="AR58" s="346">
        <v>-48.3</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1609205</v>
      </c>
      <c r="AN59" s="334">
        <v>85080</v>
      </c>
      <c r="AO59" s="335">
        <v>-3.9</v>
      </c>
      <c r="AP59" s="336">
        <v>85743</v>
      </c>
      <c r="AQ59" s="337">
        <v>-11.1</v>
      </c>
      <c r="AR59" s="338">
        <v>7.2</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599214</v>
      </c>
      <c r="AN60" s="342">
        <v>31681</v>
      </c>
      <c r="AO60" s="343">
        <v>-16.600000000000001</v>
      </c>
      <c r="AP60" s="344">
        <v>45231</v>
      </c>
      <c r="AQ60" s="345">
        <v>-9.1</v>
      </c>
      <c r="AR60" s="346">
        <v>-7.5</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2090566</v>
      </c>
      <c r="AN61" s="349">
        <v>105319</v>
      </c>
      <c r="AO61" s="350">
        <v>-6.6</v>
      </c>
      <c r="AP61" s="351">
        <v>90820</v>
      </c>
      <c r="AQ61" s="352">
        <v>-0.5</v>
      </c>
      <c r="AR61" s="338">
        <v>-6.1</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1063254</v>
      </c>
      <c r="AN62" s="342">
        <v>53428</v>
      </c>
      <c r="AO62" s="343">
        <v>-1.7</v>
      </c>
      <c r="AP62" s="344">
        <v>47169</v>
      </c>
      <c r="AQ62" s="345">
        <v>0.1</v>
      </c>
      <c r="AR62" s="346">
        <v>-1.8</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IefHfm3JoV6DL/5SylvUlvaD6W46NDvU/VFGeNwJRfdyrm+tK+iDGbjIvW96+cwZDprE0OOcLfG68WO+2IAIPg==" saltValue="IQkB1vcpYpmkGiGmbmE0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j/PMGPxDzRWTpIyG2G75tFVgpPJNFHLj/NO2Yd/oS1KRcxPg5rpWWLyEy/NEB2IWloC0fM599gnZ+jqhWK8eA==" saltValue="tOBQu5s3vPTxk2Ea0L9x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552</v>
      </c>
    </row>
    <row r="120" spans="125:125" ht="13.5" hidden="1" customHeight="1"/>
    <row r="121" spans="125:125" ht="13.5" hidden="1" customHeight="1">
      <c r="DU121" s="259"/>
    </row>
  </sheetData>
  <sheetProtection algorithmName="SHA-512" hashValue="I04a6pkc1QVXlZjhhIeYlg58Afr0vnfO+sPRC0GbEQf//iCGxljjpSqUQWedJl7Z1t/RPoWJcgw2KeB+pBZn+A==" saltValue="H+C1W+Y7wYaCrndwbwuJ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553</v>
      </c>
    </row>
  </sheetData>
  <sheetProtection algorithmName="SHA-512" hashValue="Nh8wiRUArAs44wzAebTEO7tbFknVrfGqBBNZ2ISGBn3DcL1KeWx5OhbmqPFbiix1aoatJB/3zlFhxInj5iXe/w==" saltValue="CS9pYCwwKRyojaT7Q+f4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175" t="s">
        <v>3</v>
      </c>
      <c r="D47" s="1175"/>
      <c r="E47" s="1176"/>
      <c r="F47" s="11">
        <v>32.299999999999997</v>
      </c>
      <c r="G47" s="12">
        <v>35.909999999999997</v>
      </c>
      <c r="H47" s="12">
        <v>31.38</v>
      </c>
      <c r="I47" s="12">
        <v>30.84</v>
      </c>
      <c r="J47" s="13">
        <v>31.93</v>
      </c>
    </row>
    <row r="48" spans="2:10" ht="57.75" customHeight="1">
      <c r="B48" s="14"/>
      <c r="C48" s="1177" t="s">
        <v>4</v>
      </c>
      <c r="D48" s="1177"/>
      <c r="E48" s="1178"/>
      <c r="F48" s="15">
        <v>6.81</v>
      </c>
      <c r="G48" s="16">
        <v>7.22</v>
      </c>
      <c r="H48" s="16">
        <v>8.91</v>
      </c>
      <c r="I48" s="16">
        <v>10.73</v>
      </c>
      <c r="J48" s="17">
        <v>8.0299999999999994</v>
      </c>
    </row>
    <row r="49" spans="2:10" ht="57.75" customHeight="1" thickBot="1">
      <c r="B49" s="18"/>
      <c r="C49" s="1179" t="s">
        <v>5</v>
      </c>
      <c r="D49" s="1179"/>
      <c r="E49" s="1180"/>
      <c r="F49" s="19" t="s">
        <v>559</v>
      </c>
      <c r="G49" s="20">
        <v>3.99</v>
      </c>
      <c r="H49" s="20" t="s">
        <v>560</v>
      </c>
      <c r="I49" s="20">
        <v>5.0199999999999996</v>
      </c>
      <c r="J49" s="21">
        <v>0.49</v>
      </c>
    </row>
    <row r="50" spans="2:10"/>
  </sheetData>
  <sheetProtection algorithmName="SHA-512" hashValue="76m8O8JBnYDg0Tl+QVsaM45vzlQ8H/woTkzLbT+K2hyr6sJjL91Vl/tg9xQDxfxdEjVFgOifsgiNvXqMXTXabA==" saltValue="OB9Qpndiloa2eDrg8xdV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経常経費分析表（人件費・公債費・普通建設事業費の分析）</vt:lpstr>
      <vt:lpstr>経常経費分析表（経常収支比率の分析）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2024-09-10T01:59:19Z</cp:lastPrinted>
  <dcterms:created xsi:type="dcterms:W3CDTF">2024-02-05T03:56:27Z</dcterms:created>
  <dcterms:modified xsi:type="dcterms:W3CDTF">2024-09-10T02:09:50Z</dcterms:modified>
  <cp:category/>
</cp:coreProperties>
</file>