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625" tabRatio="762"/>
  </bookViews>
  <sheets>
    <sheet name="別記様式第1号" sheetId="1" r:id="rId1"/>
    <sheet name="別記様式第２号の１" sheetId="2" r:id="rId2"/>
    <sheet name="別記様式第２号の２" sheetId="3" r:id="rId3"/>
    <sheet name="別記様式第３号" sheetId="4" r:id="rId4"/>
    <sheet name="別記様式第４号" sheetId="5" r:id="rId5"/>
    <sheet name="別記様式第５号" sheetId="6" r:id="rId6"/>
  </sheets>
  <definedNames>
    <definedName name="_xlnm.Print_Area" localSheetId="1">別記様式第２号の１!$A$1:$M$60</definedName>
    <definedName name="_xlnm.Print_Area" localSheetId="2">別記様式第２号の２!$A$1:$M$30</definedName>
    <definedName name="_xlnm.Print_Area" localSheetId="3">別記様式第３号!$A$1:$M$37</definedName>
    <definedName name="_xlnm.Print_Area" localSheetId="4">別記様式第４号!$A$1:$M$60</definedName>
    <definedName name="_xlnm.Print_Area" localSheetId="5">別記様式第５号!$A$1:$L$26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7" i="1" l="1"/>
  <c r="U56" i="1"/>
  <c r="U54" i="1"/>
  <c r="U53" i="1"/>
  <c r="U52" i="1"/>
  <c r="U55" i="1"/>
  <c r="U51" i="1"/>
  <c r="U46" i="1"/>
  <c r="U47" i="1"/>
  <c r="U48" i="1"/>
  <c r="U49" i="1"/>
  <c r="U44" i="1"/>
  <c r="U45" i="1"/>
  <c r="U41" i="1"/>
  <c r="U37" i="1"/>
  <c r="U38" i="1" s="1"/>
  <c r="U35" i="1"/>
  <c r="U34" i="1"/>
  <c r="U36" i="1" s="1"/>
  <c r="U32" i="1"/>
  <c r="U31" i="1"/>
  <c r="U29" i="1"/>
  <c r="U28" i="1"/>
  <c r="U15" i="1"/>
  <c r="U19" i="1"/>
  <c r="U17" i="1"/>
  <c r="U16" i="1"/>
  <c r="U18" i="1" l="1"/>
  <c r="U58" i="1"/>
  <c r="U33" i="1"/>
  <c r="G23" i="5"/>
  <c r="F7" i="1"/>
  <c r="F11" i="6" l="1"/>
  <c r="F12" i="6" s="1"/>
  <c r="F15" i="6" s="1"/>
  <c r="L11" i="6"/>
  <c r="J11" i="6"/>
  <c r="H11" i="6"/>
  <c r="M22" i="5"/>
  <c r="K22" i="5"/>
  <c r="I22" i="5"/>
  <c r="G22" i="5"/>
  <c r="K25" i="4"/>
  <c r="I25" i="4"/>
  <c r="G25" i="4"/>
  <c r="E25" i="4"/>
  <c r="E26" i="4" s="1"/>
  <c r="E29" i="4" s="1"/>
  <c r="K11" i="4"/>
  <c r="I11" i="4"/>
  <c r="G11" i="4"/>
  <c r="E11" i="4"/>
  <c r="K14" i="3"/>
  <c r="G16" i="2"/>
  <c r="E14" i="3"/>
  <c r="E15" i="3" s="1"/>
  <c r="E18" i="3" s="1"/>
  <c r="G14" i="3"/>
  <c r="I14" i="3"/>
  <c r="G38" i="2"/>
  <c r="M46" i="2"/>
  <c r="K46" i="2"/>
  <c r="I46" i="2"/>
  <c r="G46" i="2"/>
  <c r="M34" i="2"/>
  <c r="K34" i="2"/>
  <c r="I34" i="2"/>
  <c r="G34" i="2"/>
  <c r="L13" i="2"/>
  <c r="M15" i="2" s="1"/>
  <c r="J13" i="2"/>
  <c r="K15" i="2" s="1"/>
  <c r="H13" i="2"/>
  <c r="I15" i="2" s="1"/>
  <c r="F13" i="2"/>
  <c r="G15" i="2" s="1"/>
  <c r="G26" i="5" l="1"/>
  <c r="E12" i="4"/>
  <c r="E15" i="4" s="1"/>
  <c r="G35" i="2"/>
  <c r="G47" i="2"/>
  <c r="G50" i="2" s="1"/>
  <c r="S49" i="1" l="1"/>
  <c r="S48" i="1"/>
  <c r="S47" i="1"/>
  <c r="S46" i="1"/>
  <c r="S45" i="1"/>
  <c r="S44" i="1"/>
  <c r="Q49" i="1"/>
  <c r="Q48" i="1"/>
  <c r="Q47" i="1"/>
  <c r="Q46" i="1"/>
  <c r="Q45" i="1"/>
  <c r="Q44" i="1"/>
  <c r="S41" i="1"/>
  <c r="Q41" i="1"/>
  <c r="S37" i="1"/>
  <c r="S38" i="1" s="1"/>
  <c r="Q37" i="1"/>
  <c r="Q38" i="1" s="1"/>
  <c r="S35" i="1"/>
  <c r="Q35" i="1"/>
  <c r="S29" i="1"/>
  <c r="S28" i="1"/>
  <c r="S27" i="1"/>
  <c r="Q29" i="1"/>
  <c r="Q28" i="1"/>
  <c r="Q27" i="1"/>
  <c r="U27" i="1" s="1"/>
  <c r="S24" i="1"/>
  <c r="S23" i="1"/>
  <c r="Q24" i="1"/>
  <c r="U24" i="1" s="1"/>
  <c r="Q23" i="1"/>
  <c r="U23" i="1" s="1"/>
  <c r="S17" i="1"/>
  <c r="Q17" i="1"/>
  <c r="F57" i="1"/>
  <c r="F56" i="1"/>
  <c r="F55" i="1"/>
  <c r="F54" i="1"/>
  <c r="F53" i="1"/>
  <c r="F52" i="1"/>
  <c r="F51" i="1"/>
  <c r="F43" i="1"/>
  <c r="N50" i="1"/>
  <c r="L50" i="1"/>
  <c r="J50" i="1"/>
  <c r="H50" i="1"/>
  <c r="F49" i="1"/>
  <c r="F48" i="1"/>
  <c r="F47" i="1"/>
  <c r="F46" i="1"/>
  <c r="F45" i="1"/>
  <c r="F44" i="1"/>
  <c r="F41" i="1"/>
  <c r="F40" i="1"/>
  <c r="F38" i="1"/>
  <c r="F37" i="1"/>
  <c r="N36" i="1"/>
  <c r="L36" i="1"/>
  <c r="F36" i="1" s="1"/>
  <c r="J36" i="1"/>
  <c r="H36" i="1"/>
  <c r="F35" i="1"/>
  <c r="F34" i="1"/>
  <c r="N33" i="1"/>
  <c r="L33" i="1"/>
  <c r="J33" i="1"/>
  <c r="H33" i="1"/>
  <c r="F32" i="1"/>
  <c r="F31" i="1"/>
  <c r="N25" i="1"/>
  <c r="N30" i="1"/>
  <c r="L30" i="1"/>
  <c r="J30" i="1"/>
  <c r="H30" i="1"/>
  <c r="F29" i="1"/>
  <c r="F28" i="1"/>
  <c r="F27" i="1"/>
  <c r="F26" i="1"/>
  <c r="N18" i="1"/>
  <c r="L18" i="1"/>
  <c r="J18" i="1"/>
  <c r="H18" i="1"/>
  <c r="L25" i="1"/>
  <c r="J25" i="1"/>
  <c r="H25" i="1"/>
  <c r="F24" i="1"/>
  <c r="F23" i="1"/>
  <c r="F22" i="1"/>
  <c r="F21" i="1"/>
  <c r="F20" i="1"/>
  <c r="F19" i="1"/>
  <c r="F17" i="1"/>
  <c r="F16" i="1"/>
  <c r="F50" i="1" l="1"/>
  <c r="N39" i="1"/>
  <c r="N42" i="1" s="1"/>
  <c r="N59" i="1" s="1"/>
  <c r="F33" i="1"/>
  <c r="F30" i="1"/>
  <c r="F18" i="1"/>
  <c r="F25" i="1"/>
  <c r="F8" i="1" l="1"/>
  <c r="L9" i="1"/>
  <c r="L15" i="1" s="1"/>
  <c r="L39" i="1" s="1"/>
  <c r="L42" i="1" s="1"/>
  <c r="J9" i="1"/>
  <c r="H9" i="1"/>
  <c r="H15" i="1" s="1"/>
  <c r="H39" i="1" s="1"/>
  <c r="H42" i="1" s="1"/>
  <c r="H59" i="1" s="1"/>
  <c r="F9" i="1" l="1"/>
  <c r="F15" i="1" s="1"/>
  <c r="F39" i="1" s="1"/>
  <c r="F42" i="1" s="1"/>
  <c r="J15" i="1"/>
  <c r="J39" i="1" s="1"/>
  <c r="J42" i="1" s="1"/>
  <c r="J59" i="1" s="1"/>
  <c r="F11" i="1" l="1"/>
  <c r="H10" i="1"/>
  <c r="J10" i="1"/>
  <c r="Q15" i="1"/>
  <c r="G46" i="5"/>
  <c r="Q26" i="1" l="1"/>
  <c r="Q21" i="1"/>
  <c r="Q20" i="1"/>
  <c r="Q43" i="1"/>
  <c r="Q40" i="1"/>
  <c r="Q22" i="1"/>
  <c r="S26" i="1"/>
  <c r="S30" i="1" s="1"/>
  <c r="S40" i="1"/>
  <c r="S21" i="1"/>
  <c r="S43" i="1"/>
  <c r="S50" i="1" s="1"/>
  <c r="S20" i="1"/>
  <c r="S22" i="1"/>
  <c r="Q30" i="1"/>
  <c r="S19" i="1"/>
  <c r="S15" i="1"/>
  <c r="S31" i="1"/>
  <c r="S16" i="1"/>
  <c r="S18" i="1" s="1"/>
  <c r="Q16" i="1"/>
  <c r="Q18" i="1" s="1"/>
  <c r="L10" i="1"/>
  <c r="Q19" i="1"/>
  <c r="Q31" i="1"/>
  <c r="H38" i="1"/>
  <c r="Q25" i="1" l="1"/>
  <c r="U20" i="1"/>
  <c r="U40" i="1"/>
  <c r="U26" i="1"/>
  <c r="U30" i="1" s="1"/>
  <c r="U43" i="1"/>
  <c r="S25" i="1"/>
  <c r="U22" i="1"/>
  <c r="U21" i="1"/>
  <c r="M46" i="5"/>
  <c r="M47" i="5" s="1"/>
  <c r="K46" i="5"/>
  <c r="K47" i="5" s="1"/>
  <c r="I46" i="5"/>
  <c r="H47" i="5"/>
  <c r="M23" i="5"/>
  <c r="L23" i="5"/>
  <c r="I23" i="5"/>
  <c r="H23" i="5"/>
  <c r="M47" i="2"/>
  <c r="K47" i="2"/>
  <c r="I47" i="2"/>
  <c r="M35" i="2"/>
  <c r="K35" i="2"/>
  <c r="I35" i="2"/>
  <c r="H35" i="2"/>
  <c r="K26" i="4"/>
  <c r="I26" i="4"/>
  <c r="K12" i="4"/>
  <c r="I12" i="4"/>
  <c r="H12" i="4"/>
  <c r="U25" i="1" l="1"/>
  <c r="U39" i="1" s="1"/>
  <c r="U42" i="1" s="1"/>
  <c r="G47" i="5"/>
  <c r="G50" i="5" s="1"/>
  <c r="H26" i="4"/>
  <c r="J26" i="4"/>
  <c r="G26" i="4"/>
  <c r="F26" i="4"/>
  <c r="J12" i="4"/>
  <c r="F12" i="4"/>
  <c r="G12" i="4"/>
  <c r="L47" i="5"/>
  <c r="J23" i="5"/>
  <c r="I47" i="5"/>
  <c r="K23" i="5"/>
  <c r="J47" i="5"/>
  <c r="L47" i="2" l="1"/>
  <c r="J47" i="2"/>
  <c r="L35" i="2"/>
  <c r="M16" i="2"/>
  <c r="K16" i="2"/>
  <c r="I16" i="2"/>
  <c r="L16" i="2"/>
  <c r="J16" i="2"/>
  <c r="G19" i="2" l="1"/>
  <c r="H47" i="2"/>
  <c r="J35" i="2"/>
  <c r="H16" i="2"/>
  <c r="S57" i="1"/>
  <c r="S56" i="1"/>
  <c r="S55" i="1"/>
  <c r="S54" i="1"/>
  <c r="S53" i="1"/>
  <c r="S52" i="1"/>
  <c r="S51" i="1"/>
  <c r="S32" i="1"/>
  <c r="Q57" i="1"/>
  <c r="Q56" i="1"/>
  <c r="Q55" i="1"/>
  <c r="Q54" i="1"/>
  <c r="Q53" i="1"/>
  <c r="Q52" i="1"/>
  <c r="Q51" i="1"/>
  <c r="Q32" i="1"/>
  <c r="U50" i="1" l="1"/>
  <c r="U59" i="1" s="1"/>
  <c r="S58" i="1"/>
  <c r="J58" i="1" l="1"/>
  <c r="J38" i="1"/>
  <c r="N58" i="1"/>
  <c r="L58" i="1"/>
  <c r="H58" i="1"/>
  <c r="N38" i="1"/>
  <c r="L38" i="1"/>
  <c r="F58" i="1" l="1"/>
  <c r="F59" i="1" s="1"/>
  <c r="L59" i="1"/>
  <c r="N63" i="1" s="1"/>
  <c r="Q34" i="1"/>
  <c r="Q36" i="1" s="1"/>
  <c r="S34" i="1" l="1"/>
  <c r="S36" i="1" s="1"/>
  <c r="S33" i="1"/>
  <c r="Q33" i="1"/>
  <c r="Q39" i="1" s="1"/>
  <c r="Q42" i="1" s="1"/>
  <c r="S39" i="1" l="1"/>
  <c r="S42" i="1" s="1"/>
  <c r="S59" i="1" s="1"/>
  <c r="Q50" i="1"/>
  <c r="Q58" i="1" l="1"/>
  <c r="Q59" i="1" s="1"/>
  <c r="N62" i="1" s="1"/>
</calcChain>
</file>

<file path=xl/sharedStrings.xml><?xml version="1.0" encoding="utf-8"?>
<sst xmlns="http://schemas.openxmlformats.org/spreadsheetml/2006/main" count="389" uniqueCount="288">
  <si>
    <t>項　　　　　目</t>
    <rPh sb="0" eb="1">
      <t>コウ</t>
    </rPh>
    <rPh sb="6" eb="7">
      <t>メ</t>
    </rPh>
    <phoneticPr fontId="4"/>
  </si>
  <si>
    <t>総　額　Ａ</t>
    <rPh sb="0" eb="1">
      <t>フサ</t>
    </rPh>
    <rPh sb="2" eb="3">
      <t>ガク</t>
    </rPh>
    <phoneticPr fontId="4"/>
  </si>
  <si>
    <t>売上高</t>
    <rPh sb="0" eb="2">
      <t>ウリアゲ</t>
    </rPh>
    <rPh sb="2" eb="3">
      <t>ダカ</t>
    </rPh>
    <phoneticPr fontId="4"/>
  </si>
  <si>
    <t xml:space="preserve"> </t>
    <phoneticPr fontId="4"/>
  </si>
  <si>
    <t>合計</t>
    <rPh sb="0" eb="1">
      <t>ゴウ</t>
    </rPh>
    <rPh sb="1" eb="2">
      <t>ケイ</t>
    </rPh>
    <phoneticPr fontId="4"/>
  </si>
  <si>
    <t>a</t>
    <phoneticPr fontId="4"/>
  </si>
  <si>
    <t>按分率</t>
    <rPh sb="0" eb="2">
      <t>アンブン</t>
    </rPh>
    <rPh sb="2" eb="3">
      <t>リツ</t>
    </rPh>
    <phoneticPr fontId="4"/>
  </si>
  <si>
    <t>b/a</t>
    <phoneticPr fontId="4"/>
  </si>
  <si>
    <t>c/a</t>
    <phoneticPr fontId="4"/>
  </si>
  <si>
    <t>損益計算書の勘定科目</t>
    <rPh sb="0" eb="2">
      <t>ソンエキ</t>
    </rPh>
    <rPh sb="2" eb="5">
      <t>ケイサンショ</t>
    </rPh>
    <rPh sb="6" eb="8">
      <t>カンジョウ</t>
    </rPh>
    <rPh sb="8" eb="10">
      <t>カモク</t>
    </rPh>
    <phoneticPr fontId="4"/>
  </si>
  <si>
    <t>営業収益</t>
    <rPh sb="0" eb="2">
      <t>エイギョウ</t>
    </rPh>
    <rPh sb="2" eb="4">
      <t>シュウエキ</t>
    </rPh>
    <phoneticPr fontId="4"/>
  </si>
  <si>
    <t>売上原価</t>
    <rPh sb="0" eb="2">
      <t>ウリアゲ</t>
    </rPh>
    <rPh sb="2" eb="4">
      <t>ゲンカ</t>
    </rPh>
    <phoneticPr fontId="4"/>
  </si>
  <si>
    <t>計</t>
    <rPh sb="0" eb="1">
      <t>ケイ</t>
    </rPh>
    <phoneticPr fontId="4"/>
  </si>
  <si>
    <t>販売費及び一般管理費</t>
    <rPh sb="0" eb="2">
      <t>ハンバイ</t>
    </rPh>
    <rPh sb="2" eb="3">
      <t>ヒ</t>
    </rPh>
    <rPh sb="3" eb="4">
      <t>オヨ</t>
    </rPh>
    <rPh sb="5" eb="7">
      <t>イッパン</t>
    </rPh>
    <rPh sb="7" eb="10">
      <t>カンリヒ</t>
    </rPh>
    <phoneticPr fontId="4"/>
  </si>
  <si>
    <t>特別利益</t>
    <rPh sb="0" eb="2">
      <t>トクベツ</t>
    </rPh>
    <rPh sb="2" eb="4">
      <t>リエキ</t>
    </rPh>
    <phoneticPr fontId="4"/>
  </si>
  <si>
    <t>特別損失</t>
    <rPh sb="0" eb="2">
      <t>トクベツ</t>
    </rPh>
    <rPh sb="2" eb="4">
      <t>ソンシツ</t>
    </rPh>
    <phoneticPr fontId="4"/>
  </si>
  <si>
    <t>法人税等</t>
    <rPh sb="0" eb="3">
      <t>ホウジンゼイ</t>
    </rPh>
    <rPh sb="3" eb="4">
      <t>トウ</t>
    </rPh>
    <phoneticPr fontId="4"/>
  </si>
  <si>
    <t>法人税等調整額</t>
    <rPh sb="0" eb="3">
      <t>ホウジンゼイ</t>
    </rPh>
    <rPh sb="3" eb="4">
      <t>トウ</t>
    </rPh>
    <rPh sb="4" eb="7">
      <t>チョウセイガク</t>
    </rPh>
    <phoneticPr fontId="4"/>
  </si>
  <si>
    <t>区分可能な金額</t>
    <rPh sb="0" eb="2">
      <t>クブン</t>
    </rPh>
    <rPh sb="2" eb="4">
      <t>カノウ</t>
    </rPh>
    <rPh sb="5" eb="7">
      <t>キンガク</t>
    </rPh>
    <phoneticPr fontId="4"/>
  </si>
  <si>
    <t>区分困難な金額</t>
    <rPh sb="0" eb="2">
      <t>クブン</t>
    </rPh>
    <rPh sb="2" eb="4">
      <t>コンナン</t>
    </rPh>
    <rPh sb="5" eb="7">
      <t>キンガク</t>
    </rPh>
    <phoneticPr fontId="4"/>
  </si>
  <si>
    <t>d</t>
    <phoneticPr fontId="4"/>
  </si>
  <si>
    <t>共通　Ｅ</t>
    <rPh sb="0" eb="2">
      <t>キョウツウ</t>
    </rPh>
    <phoneticPr fontId="4"/>
  </si>
  <si>
    <t>当期純利益金額　　8－9＋10</t>
    <rPh sb="0" eb="2">
      <t>トウキ</t>
    </rPh>
    <rPh sb="2" eb="5">
      <t>ジュンリエキ</t>
    </rPh>
    <rPh sb="5" eb="7">
      <t>キンガク</t>
    </rPh>
    <phoneticPr fontId="4"/>
  </si>
  <si>
    <t>営業外
収益</t>
    <rPh sb="0" eb="3">
      <t>エイギョウガイ</t>
    </rPh>
    <rPh sb="4" eb="6">
      <t>シュウエキ</t>
    </rPh>
    <phoneticPr fontId="4"/>
  </si>
  <si>
    <t>営業外
費用</t>
    <rPh sb="0" eb="3">
      <t>エイギョウガイ</t>
    </rPh>
    <rPh sb="4" eb="6">
      <t>ヒヨウ</t>
    </rPh>
    <phoneticPr fontId="4"/>
  </si>
  <si>
    <t>法人税別表４による調整（加算分）</t>
    <rPh sb="0" eb="3">
      <t>ホウジンゼイ</t>
    </rPh>
    <rPh sb="3" eb="5">
      <t>ベッピョウ</t>
    </rPh>
    <rPh sb="9" eb="11">
      <t>チョウセイ</t>
    </rPh>
    <rPh sb="12" eb="14">
      <t>カサン</t>
    </rPh>
    <rPh sb="14" eb="15">
      <t>ブン</t>
    </rPh>
    <phoneticPr fontId="4"/>
  </si>
  <si>
    <t>法人税別表４による調整（減算分）</t>
    <rPh sb="0" eb="3">
      <t>ホウジンゼイ</t>
    </rPh>
    <rPh sb="3" eb="5">
      <t>ベッピョウ</t>
    </rPh>
    <rPh sb="9" eb="11">
      <t>チョウセイ</t>
    </rPh>
    <rPh sb="12" eb="14">
      <t>ゲンザン</t>
    </rPh>
    <rPh sb="14" eb="15">
      <t>ブン</t>
    </rPh>
    <phoneticPr fontId="4"/>
  </si>
  <si>
    <t>b</t>
    <phoneticPr fontId="4"/>
  </si>
  <si>
    <t>c</t>
    <phoneticPr fontId="4"/>
  </si>
  <si>
    <t>d/a</t>
    <phoneticPr fontId="4"/>
  </si>
  <si>
    <t>第1号事業分　Ｆ
（ Ｅ × b/a ）</t>
    <rPh sb="0" eb="1">
      <t>ダイ</t>
    </rPh>
    <rPh sb="2" eb="3">
      <t>ゴウ</t>
    </rPh>
    <rPh sb="3" eb="5">
      <t>ジギョウ</t>
    </rPh>
    <rPh sb="5" eb="6">
      <t>ブン</t>
    </rPh>
    <phoneticPr fontId="4"/>
  </si>
  <si>
    <t>f</t>
    <phoneticPr fontId="4"/>
  </si>
  <si>
    <t>g</t>
    <phoneticPr fontId="4"/>
  </si>
  <si>
    <t>h</t>
    <phoneticPr fontId="4"/>
  </si>
  <si>
    <t>a</t>
    <phoneticPr fontId="3"/>
  </si>
  <si>
    <t>b</t>
    <phoneticPr fontId="3"/>
  </si>
  <si>
    <t>c</t>
    <phoneticPr fontId="3"/>
  </si>
  <si>
    <t>d</t>
    <phoneticPr fontId="3"/>
  </si>
  <si>
    <t>e</t>
    <phoneticPr fontId="3"/>
  </si>
  <si>
    <t>f</t>
    <phoneticPr fontId="3"/>
  </si>
  <si>
    <t>g</t>
    <phoneticPr fontId="3"/>
  </si>
  <si>
    <t>h</t>
    <phoneticPr fontId="3"/>
  </si>
  <si>
    <t xml:space="preserve">第3号事業分　Ｈ
（ Ｅ－Ｆ－Ｇ） </t>
    <rPh sb="0" eb="1">
      <t>ダイ</t>
    </rPh>
    <rPh sb="2" eb="3">
      <t>ゴウ</t>
    </rPh>
    <rPh sb="3" eb="5">
      <t>ジギョウ</t>
    </rPh>
    <rPh sb="5" eb="6">
      <t>ブン</t>
    </rPh>
    <phoneticPr fontId="4"/>
  </si>
  <si>
    <t>税引前当期利益　1-2-3+4-5+6-7</t>
    <rPh sb="0" eb="2">
      <t>ゼイビ</t>
    </rPh>
    <rPh sb="2" eb="3">
      <t>マエ</t>
    </rPh>
    <rPh sb="3" eb="5">
      <t>トウキ</t>
    </rPh>
    <rPh sb="5" eb="7">
      <t>リエキ</t>
    </rPh>
    <phoneticPr fontId="4"/>
  </si>
  <si>
    <t>電気供給業とその他の事業を併せて行う場合の所得金額の区分計算書</t>
    <rPh sb="0" eb="2">
      <t>デンキ</t>
    </rPh>
    <rPh sb="2" eb="5">
      <t>キョウキュウギョウ</t>
    </rPh>
    <rPh sb="8" eb="9">
      <t>タ</t>
    </rPh>
    <rPh sb="10" eb="12">
      <t>ジギョウ</t>
    </rPh>
    <rPh sb="13" eb="14">
      <t>アワ</t>
    </rPh>
    <rPh sb="16" eb="17">
      <t>オコナ</t>
    </rPh>
    <rPh sb="18" eb="20">
      <t>バアイ</t>
    </rPh>
    <rPh sb="21" eb="23">
      <t>ショトク</t>
    </rPh>
    <rPh sb="23" eb="25">
      <t>キンガク</t>
    </rPh>
    <rPh sb="26" eb="28">
      <t>クブン</t>
    </rPh>
    <rPh sb="28" eb="30">
      <t>ケイサン</t>
    </rPh>
    <rPh sb="30" eb="31">
      <t>ショ</t>
    </rPh>
    <phoneticPr fontId="4"/>
  </si>
  <si>
    <t>別記様式第１号</t>
    <rPh sb="0" eb="2">
      <t>ベッキ</t>
    </rPh>
    <rPh sb="2" eb="4">
      <t>ヨウシキ</t>
    </rPh>
    <rPh sb="4" eb="5">
      <t>ダイ</t>
    </rPh>
    <rPh sb="6" eb="7">
      <t>ゴウ</t>
    </rPh>
    <phoneticPr fontId="3"/>
  </si>
  <si>
    <t>Ⅱ 費用及び収益の内訳</t>
    <rPh sb="2" eb="4">
      <t>ヒヨウ</t>
    </rPh>
    <rPh sb="4" eb="5">
      <t>オヨ</t>
    </rPh>
    <rPh sb="6" eb="8">
      <t>シュウエキ</t>
    </rPh>
    <rPh sb="9" eb="11">
      <t>ウチワケ</t>
    </rPh>
    <phoneticPr fontId="4"/>
  </si>
  <si>
    <t>Ⅰ 営業収益</t>
    <rPh sb="2" eb="4">
      <t>エイギョウ</t>
    </rPh>
    <rPh sb="4" eb="6">
      <t>シュウエキ</t>
    </rPh>
    <phoneticPr fontId="4"/>
  </si>
  <si>
    <t xml:space="preserve">  Ⅲ 区分困難な金額の按分計算表</t>
    <rPh sb="4" eb="6">
      <t>クブン</t>
    </rPh>
    <rPh sb="6" eb="8">
      <t>コンナン</t>
    </rPh>
    <rPh sb="9" eb="11">
      <t>キンガク</t>
    </rPh>
    <rPh sb="12" eb="14">
      <t>アンブン</t>
    </rPh>
    <rPh sb="14" eb="16">
      <t>ケイサン</t>
    </rPh>
    <rPh sb="16" eb="17">
      <t>ヒョウ</t>
    </rPh>
    <phoneticPr fontId="4"/>
  </si>
  <si>
    <t>※１　地方税法第72条の２第１項第１号に掲げる事業　　　※２　地方税法第72条の２第１項第２号に掲げる事業　　　※３　地方税法第72条の２第１項第３号に掲げる事業</t>
    <rPh sb="3" eb="6">
      <t>チホウゼイ</t>
    </rPh>
    <rPh sb="6" eb="7">
      <t>ホウ</t>
    </rPh>
    <rPh sb="7" eb="8">
      <t>ダイ</t>
    </rPh>
    <rPh sb="10" eb="11">
      <t>ジョウ</t>
    </rPh>
    <rPh sb="13" eb="14">
      <t>ダイ</t>
    </rPh>
    <rPh sb="15" eb="16">
      <t>コウ</t>
    </rPh>
    <rPh sb="16" eb="17">
      <t>ダイ</t>
    </rPh>
    <rPh sb="18" eb="19">
      <t>ゴウ</t>
    </rPh>
    <rPh sb="20" eb="21">
      <t>カカ</t>
    </rPh>
    <rPh sb="23" eb="25">
      <t>ジギョウ</t>
    </rPh>
    <rPh sb="31" eb="34">
      <t>チホウゼイ</t>
    </rPh>
    <rPh sb="34" eb="35">
      <t>ホウ</t>
    </rPh>
    <rPh sb="35" eb="36">
      <t>ダイ</t>
    </rPh>
    <rPh sb="38" eb="39">
      <t>ジョウ</t>
    </rPh>
    <rPh sb="41" eb="42">
      <t>ダイ</t>
    </rPh>
    <rPh sb="43" eb="44">
      <t>コウ</t>
    </rPh>
    <rPh sb="44" eb="45">
      <t>ダイ</t>
    </rPh>
    <rPh sb="46" eb="47">
      <t>ゴウ</t>
    </rPh>
    <rPh sb="48" eb="49">
      <t>カカ</t>
    </rPh>
    <rPh sb="51" eb="53">
      <t>ジギョウ</t>
    </rPh>
    <rPh sb="59" eb="62">
      <t>チホウゼイ</t>
    </rPh>
    <rPh sb="62" eb="63">
      <t>ホウ</t>
    </rPh>
    <rPh sb="63" eb="64">
      <t>ダイ</t>
    </rPh>
    <rPh sb="66" eb="67">
      <t>ジョウ</t>
    </rPh>
    <rPh sb="69" eb="70">
      <t>ダイ</t>
    </rPh>
    <rPh sb="71" eb="72">
      <t>コウ</t>
    </rPh>
    <rPh sb="72" eb="73">
      <t>ダイ</t>
    </rPh>
    <rPh sb="74" eb="75">
      <t>ゴウ</t>
    </rPh>
    <rPh sb="76" eb="77">
      <t>カカ</t>
    </rPh>
    <rPh sb="79" eb="81">
      <t>ジギョウ</t>
    </rPh>
    <phoneticPr fontId="3"/>
  </si>
  <si>
    <t>電気供給業とその他の事業を併せて行う場合の所得金額の区分計算書の記載方法</t>
    <rPh sb="0" eb="2">
      <t>デンキ</t>
    </rPh>
    <rPh sb="2" eb="4">
      <t>キョウキュウ</t>
    </rPh>
    <rPh sb="4" eb="5">
      <t>ギョウ</t>
    </rPh>
    <rPh sb="8" eb="9">
      <t>タ</t>
    </rPh>
    <rPh sb="10" eb="12">
      <t>ジギョウ</t>
    </rPh>
    <rPh sb="13" eb="14">
      <t>アワ</t>
    </rPh>
    <rPh sb="16" eb="17">
      <t>オコナ</t>
    </rPh>
    <rPh sb="18" eb="20">
      <t>バアイ</t>
    </rPh>
    <rPh sb="21" eb="23">
      <t>ショトク</t>
    </rPh>
    <rPh sb="23" eb="25">
      <t>キンガク</t>
    </rPh>
    <rPh sb="26" eb="28">
      <t>クブン</t>
    </rPh>
    <rPh sb="28" eb="31">
      <t>ケイサンショ</t>
    </rPh>
    <rPh sb="32" eb="34">
      <t>キサイ</t>
    </rPh>
    <rPh sb="34" eb="36">
      <t>ホウホウ</t>
    </rPh>
    <phoneticPr fontId="4"/>
  </si>
  <si>
    <t xml:space="preserve">　「Ｆ」欄及び「Ｇ」欄に記載すべき金額に１円未満の端数があるときは，これを切り捨てること。 </t>
    <rPh sb="4" eb="5">
      <t>ラン</t>
    </rPh>
    <rPh sb="5" eb="6">
      <t>オヨ</t>
    </rPh>
    <rPh sb="39" eb="40">
      <t>ス</t>
    </rPh>
    <phoneticPr fontId="4"/>
  </si>
  <si>
    <t>第1号事業に係る課税所得
（合計欄 b＋f）</t>
    <rPh sb="0" eb="1">
      <t>ダイ</t>
    </rPh>
    <rPh sb="2" eb="3">
      <t>ゴウ</t>
    </rPh>
    <rPh sb="3" eb="5">
      <t>ジギョウ</t>
    </rPh>
    <rPh sb="6" eb="7">
      <t>カカ</t>
    </rPh>
    <rPh sb="8" eb="10">
      <t>カゼイ</t>
    </rPh>
    <rPh sb="10" eb="12">
      <t>ショトク</t>
    </rPh>
    <rPh sb="14" eb="16">
      <t>ゴウケイ</t>
    </rPh>
    <rPh sb="16" eb="17">
      <t>ラン</t>
    </rPh>
    <phoneticPr fontId="3"/>
  </si>
  <si>
    <t>第3号事業に係る課税所得
（合計欄 d＋h）</t>
    <rPh sb="0" eb="1">
      <t>ダイ</t>
    </rPh>
    <rPh sb="2" eb="3">
      <t>ゴウ</t>
    </rPh>
    <rPh sb="3" eb="5">
      <t>ジギョウ</t>
    </rPh>
    <rPh sb="6" eb="7">
      <t>カカ</t>
    </rPh>
    <rPh sb="8" eb="10">
      <t>カゼイ</t>
    </rPh>
    <rPh sb="10" eb="12">
      <t>ショトク</t>
    </rPh>
    <rPh sb="14" eb="16">
      <t>ゴウケイ</t>
    </rPh>
    <rPh sb="16" eb="17">
      <t>ラン</t>
    </rPh>
    <phoneticPr fontId="3"/>
  </si>
  <si>
    <t>第６号様式別表５
第１号事業分の⑯へ転記</t>
    <rPh sb="0" eb="1">
      <t>ダイ</t>
    </rPh>
    <rPh sb="2" eb="3">
      <t>ゴウ</t>
    </rPh>
    <rPh sb="3" eb="5">
      <t>ヨウシキ</t>
    </rPh>
    <rPh sb="5" eb="7">
      <t>ベッピョウ</t>
    </rPh>
    <rPh sb="9" eb="10">
      <t>ダイ</t>
    </rPh>
    <rPh sb="11" eb="12">
      <t>ゴウ</t>
    </rPh>
    <rPh sb="12" eb="14">
      <t>ジギョウ</t>
    </rPh>
    <rPh sb="14" eb="15">
      <t>ブン</t>
    </rPh>
    <rPh sb="18" eb="20">
      <t>テンキ</t>
    </rPh>
    <phoneticPr fontId="3"/>
  </si>
  <si>
    <t>第６号様式別表５
第３号事業分の⑯へ転記</t>
    <rPh sb="0" eb="1">
      <t>ダイ</t>
    </rPh>
    <rPh sb="2" eb="3">
      <t>ゴウ</t>
    </rPh>
    <rPh sb="3" eb="5">
      <t>ヨウシキ</t>
    </rPh>
    <rPh sb="5" eb="7">
      <t>ベッピョウ</t>
    </rPh>
    <rPh sb="9" eb="10">
      <t>ダイ</t>
    </rPh>
    <rPh sb="11" eb="12">
      <t>ゴウ</t>
    </rPh>
    <rPh sb="12" eb="14">
      <t>ジギョウ</t>
    </rPh>
    <rPh sb="14" eb="15">
      <t>ブン</t>
    </rPh>
    <rPh sb="18" eb="20">
      <t>テンキ</t>
    </rPh>
    <phoneticPr fontId="3"/>
  </si>
  <si>
    <r>
      <t>第1号事業</t>
    </r>
    <r>
      <rPr>
        <sz val="11"/>
        <rFont val="ＭＳ Ｐゴシック"/>
        <family val="3"/>
        <charset val="128"/>
      </rPr>
      <t>　Ｂ</t>
    </r>
    <rPh sb="0" eb="1">
      <t>ダイ</t>
    </rPh>
    <rPh sb="2" eb="3">
      <t>ゴウ</t>
    </rPh>
    <rPh sb="3" eb="5">
      <t>ジギョウ</t>
    </rPh>
    <phoneticPr fontId="4"/>
  </si>
  <si>
    <r>
      <t>第2号事業</t>
    </r>
    <r>
      <rPr>
        <sz val="11"/>
        <rFont val="ＭＳ Ｐゴシック"/>
        <family val="3"/>
        <charset val="128"/>
      </rPr>
      <t>　Ｃ</t>
    </r>
    <rPh sb="0" eb="1">
      <t>ダイ</t>
    </rPh>
    <rPh sb="2" eb="3">
      <t>ゴウ</t>
    </rPh>
    <rPh sb="3" eb="5">
      <t>ジギョウ</t>
    </rPh>
    <phoneticPr fontId="4"/>
  </si>
  <si>
    <r>
      <t>第3号事業</t>
    </r>
    <r>
      <rPr>
        <sz val="11"/>
        <rFont val="ＭＳ Ｐゴシック"/>
        <family val="3"/>
        <charset val="128"/>
      </rPr>
      <t>　Ｄ</t>
    </r>
    <rPh sb="0" eb="1">
      <t>ダイ</t>
    </rPh>
    <rPh sb="2" eb="3">
      <t>ゴウ</t>
    </rPh>
    <rPh sb="3" eb="5">
      <t>ジギョウ</t>
    </rPh>
    <phoneticPr fontId="4"/>
  </si>
  <si>
    <t>（裏面）</t>
    <rPh sb="1" eb="3">
      <t>ウラメン</t>
    </rPh>
    <phoneticPr fontId="3"/>
  </si>
  <si>
    <t>役員又は使用人に対する給与</t>
  </si>
  <si>
    <t>事務所又は事業所</t>
  </si>
  <si>
    <t>期末の
従業者数
（人）</t>
    <rPh sb="0" eb="2">
      <t>キマツ</t>
    </rPh>
    <rPh sb="4" eb="6">
      <t>ジュウギョウ</t>
    </rPh>
    <rPh sb="6" eb="7">
      <t>モノ</t>
    </rPh>
    <rPh sb="7" eb="8">
      <t>スウ</t>
    </rPh>
    <rPh sb="10" eb="11">
      <t>ニン</t>
    </rPh>
    <phoneticPr fontId="4"/>
  </si>
  <si>
    <t>給与の額（円）</t>
    <rPh sb="0" eb="2">
      <t>キュウヨ</t>
    </rPh>
    <rPh sb="3" eb="4">
      <t>ガク</t>
    </rPh>
    <rPh sb="5" eb="6">
      <t>エン</t>
    </rPh>
    <phoneticPr fontId="4"/>
  </si>
  <si>
    <t>名称</t>
  </si>
  <si>
    <t>所在地</t>
  </si>
  <si>
    <t>区分困難なもの</t>
    <phoneticPr fontId="4"/>
  </si>
  <si>
    <t>小　計</t>
  </si>
  <si>
    <t>加算又は減算</t>
  </si>
  <si>
    <t>計</t>
  </si>
  <si>
    <t>ア</t>
    <phoneticPr fontId="4"/>
  </si>
  <si>
    <t>イ</t>
    <phoneticPr fontId="4"/>
  </si>
  <si>
    <t>ウ</t>
    <phoneticPr fontId="4"/>
  </si>
  <si>
    <t>エ</t>
    <phoneticPr fontId="4"/>
  </si>
  <si>
    <t>総額（ア＋イ＋ウ＋エ）</t>
    <rPh sb="0" eb="2">
      <t>ソウガク</t>
    </rPh>
    <phoneticPr fontId="4"/>
  </si>
  <si>
    <t>オ</t>
    <phoneticPr fontId="4"/>
  </si>
  <si>
    <t>カ</t>
    <phoneticPr fontId="4"/>
  </si>
  <si>
    <t xml:space="preserve"> → 地方税法施行規則第６号様式別表５の３
（第１号事業）の③欄へ転記　</t>
    <rPh sb="3" eb="5">
      <t>チホウ</t>
    </rPh>
    <rPh sb="5" eb="7">
      <t>ゼイホウ</t>
    </rPh>
    <rPh sb="23" eb="24">
      <t>ダイ</t>
    </rPh>
    <rPh sb="25" eb="26">
      <t>ゴウ</t>
    </rPh>
    <rPh sb="26" eb="28">
      <t>ジギョウ</t>
    </rPh>
    <rPh sb="31" eb="32">
      <t>ラン</t>
    </rPh>
    <rPh sb="33" eb="35">
      <t>テンキ</t>
    </rPh>
    <phoneticPr fontId="4"/>
  </si>
  <si>
    <t>キ</t>
    <phoneticPr fontId="4"/>
  </si>
  <si>
    <t>（使用しない）</t>
    <rPh sb="1" eb="3">
      <t>シヨウ</t>
    </rPh>
    <phoneticPr fontId="4"/>
  </si>
  <si>
    <t>第３号事業にかかる額　　オ－カ－キ</t>
    <rPh sb="0" eb="1">
      <t>ダイ</t>
    </rPh>
    <rPh sb="2" eb="3">
      <t>ゴウ</t>
    </rPh>
    <rPh sb="3" eb="5">
      <t>ジギョウ</t>
    </rPh>
    <rPh sb="9" eb="10">
      <t>ガク</t>
    </rPh>
    <phoneticPr fontId="4"/>
  </si>
  <si>
    <t>ク</t>
    <phoneticPr fontId="4"/>
  </si>
  <si>
    <t xml:space="preserve"> → 地方税法施行規則第６号様式別表５の３
（第３号事業）の③欄へ転記　</t>
    <rPh sb="3" eb="5">
      <t>チホウ</t>
    </rPh>
    <rPh sb="5" eb="7">
      <t>ゼイホウ</t>
    </rPh>
    <rPh sb="23" eb="24">
      <t>ダイ</t>
    </rPh>
    <rPh sb="25" eb="26">
      <t>ゴウ</t>
    </rPh>
    <rPh sb="26" eb="28">
      <t>ジギョウ</t>
    </rPh>
    <rPh sb="31" eb="32">
      <t>ラン</t>
    </rPh>
    <rPh sb="33" eb="35">
      <t>テンキ</t>
    </rPh>
    <phoneticPr fontId="4"/>
  </si>
  <si>
    <t>役員又は使用人のために支出する掛金等</t>
  </si>
  <si>
    <t>掛金等の額（円）</t>
    <rPh sb="0" eb="2">
      <t>カケキン</t>
    </rPh>
    <rPh sb="2" eb="3">
      <t>トウ</t>
    </rPh>
    <rPh sb="4" eb="5">
      <t>ガク</t>
    </rPh>
    <rPh sb="6" eb="7">
      <t>エン</t>
    </rPh>
    <phoneticPr fontId="4"/>
  </si>
  <si>
    <t>退職金共済制度に基づく掛金</t>
  </si>
  <si>
    <t>確定給付企業年金に係る規約に基づく掛金又は保険料</t>
  </si>
  <si>
    <t>企業型年金規約に基づく事業主掛金</t>
    <phoneticPr fontId="4"/>
  </si>
  <si>
    <t>個人型年金規約に基づく事業主掛金</t>
    <rPh sb="0" eb="2">
      <t>コジン</t>
    </rPh>
    <phoneticPr fontId="4"/>
  </si>
  <si>
    <t>勤労者財産形成給付金契約に基づく信託金等</t>
  </si>
  <si>
    <t>勤労者財産形成基金契約に基づく信託金等</t>
  </si>
  <si>
    <t>　事業主として負担する掛金及び負担金の総額</t>
    <phoneticPr fontId="4"/>
  </si>
  <si>
    <t>　代行相当部分</t>
    <phoneticPr fontId="4"/>
  </si>
  <si>
    <t>適格退職年金契約に基づく掛金及び保険料</t>
  </si>
  <si>
    <t>ケ</t>
    <phoneticPr fontId="4"/>
  </si>
  <si>
    <t>コ</t>
    <phoneticPr fontId="4"/>
  </si>
  <si>
    <t>サ</t>
    <phoneticPr fontId="4"/>
  </si>
  <si>
    <t>シ</t>
    <phoneticPr fontId="4"/>
  </si>
  <si>
    <t xml:space="preserve"> → 地方税法施行規則第６号様式別表５の３
（第１号事業）の④欄へ転記　</t>
    <rPh sb="3" eb="5">
      <t>チホウ</t>
    </rPh>
    <rPh sb="5" eb="7">
      <t>ゼイホウ</t>
    </rPh>
    <rPh sb="23" eb="24">
      <t>ダイ</t>
    </rPh>
    <rPh sb="25" eb="26">
      <t>ゴウ</t>
    </rPh>
    <rPh sb="26" eb="28">
      <t>ジギョウ</t>
    </rPh>
    <rPh sb="31" eb="32">
      <t>ラン</t>
    </rPh>
    <rPh sb="33" eb="35">
      <t>テンキ</t>
    </rPh>
    <phoneticPr fontId="4"/>
  </si>
  <si>
    <t>セ</t>
    <phoneticPr fontId="4"/>
  </si>
  <si>
    <t>ソ</t>
    <phoneticPr fontId="4"/>
  </si>
  <si>
    <t xml:space="preserve"> → 地方税法施行規則第６号様式別表５の３
（第３号事業）の④欄へ転記　</t>
    <rPh sb="3" eb="5">
      <t>チホウ</t>
    </rPh>
    <rPh sb="5" eb="7">
      <t>ゼイホウ</t>
    </rPh>
    <rPh sb="23" eb="24">
      <t>ダイ</t>
    </rPh>
    <rPh sb="25" eb="26">
      <t>ゴウ</t>
    </rPh>
    <rPh sb="26" eb="28">
      <t>ジギョウ</t>
    </rPh>
    <rPh sb="31" eb="32">
      <t>ラン</t>
    </rPh>
    <rPh sb="33" eb="35">
      <t>テンキ</t>
    </rPh>
    <phoneticPr fontId="4"/>
  </si>
  <si>
    <t>適格年金返還金額のうち厚生年金基金への事業主払込相当額</t>
  </si>
  <si>
    <t>適格年金返還金額のうち確定給付企業年金基金への事業主払込相当額</t>
  </si>
  <si>
    <t>適格年金返還金額のうち他の適格年金への事業主払込相当額</t>
  </si>
  <si>
    <t>適格年金返還金額のうち特定退職金共済への事業主払込相当額</t>
  </si>
  <si>
    <t>適格年金の要留保額移管の場合における資産価額相当額</t>
  </si>
  <si>
    <t>適格年金返還金額のうち企業型年金の個人別管理資産への事業主払込相当額</t>
  </si>
  <si>
    <t>適格年金返還金額のうち企業型年金の過去勤務債務等に充てる事業主払込相当額</t>
  </si>
  <si>
    <t>タ</t>
    <phoneticPr fontId="4"/>
  </si>
  <si>
    <t>チ</t>
    <phoneticPr fontId="4"/>
  </si>
  <si>
    <t>ツ</t>
    <phoneticPr fontId="4"/>
  </si>
  <si>
    <t>テ</t>
    <phoneticPr fontId="4"/>
  </si>
  <si>
    <t>ト</t>
    <phoneticPr fontId="4"/>
  </si>
  <si>
    <t xml:space="preserve"> → 地方税法施行規則第６号様式別表５の３
（第１号事業）の⑤欄へ転記　</t>
    <rPh sb="3" eb="5">
      <t>チホウ</t>
    </rPh>
    <rPh sb="5" eb="7">
      <t>ゼイホウ</t>
    </rPh>
    <rPh sb="23" eb="24">
      <t>ダイ</t>
    </rPh>
    <rPh sb="25" eb="26">
      <t>ゴウ</t>
    </rPh>
    <rPh sb="26" eb="28">
      <t>ジギョウ</t>
    </rPh>
    <rPh sb="31" eb="32">
      <t>ラン</t>
    </rPh>
    <rPh sb="33" eb="35">
      <t>テンキ</t>
    </rPh>
    <phoneticPr fontId="4"/>
  </si>
  <si>
    <t>ニ</t>
    <phoneticPr fontId="4"/>
  </si>
  <si>
    <t xml:space="preserve"> → 地方税法施行規則第６号様式別表５の３
（第３号事業）の⑤欄へ転記　</t>
    <rPh sb="3" eb="5">
      <t>チホウ</t>
    </rPh>
    <rPh sb="5" eb="7">
      <t>ゼイホウ</t>
    </rPh>
    <rPh sb="23" eb="24">
      <t>ダイ</t>
    </rPh>
    <rPh sb="25" eb="26">
      <t>ゴウ</t>
    </rPh>
    <rPh sb="26" eb="28">
      <t>ジギョウ</t>
    </rPh>
    <rPh sb="31" eb="32">
      <t>ラン</t>
    </rPh>
    <rPh sb="33" eb="35">
      <t>テンキ</t>
    </rPh>
    <phoneticPr fontId="4"/>
  </si>
  <si>
    <t>報酬給与額に関する区分計算書（その１）の記載方法</t>
  </si>
  <si>
    <t>厚生年金基金の事業主負担の掛金及び徴収金　　　8-9</t>
    <phoneticPr fontId="4"/>
  </si>
  <si>
    <t>報酬給与額に関する区分計算書（その１）</t>
    <phoneticPr fontId="3"/>
  </si>
  <si>
    <t>第1号事業</t>
    <rPh sb="0" eb="1">
      <t>ダイ</t>
    </rPh>
    <rPh sb="2" eb="3">
      <t>ゴウ</t>
    </rPh>
    <rPh sb="3" eb="5">
      <t>ジギョウ</t>
    </rPh>
    <phoneticPr fontId="4"/>
  </si>
  <si>
    <t>第2号事業</t>
    <rPh sb="0" eb="1">
      <t>ダイ</t>
    </rPh>
    <rPh sb="2" eb="3">
      <t>ゴウ</t>
    </rPh>
    <rPh sb="3" eb="5">
      <t>ジギョウ</t>
    </rPh>
    <phoneticPr fontId="4"/>
  </si>
  <si>
    <t>第3号事業</t>
    <rPh sb="0" eb="1">
      <t>ダイ</t>
    </rPh>
    <rPh sb="2" eb="3">
      <t>ゴウ</t>
    </rPh>
    <rPh sb="3" eb="5">
      <t>ジギョウ</t>
    </rPh>
    <phoneticPr fontId="4"/>
  </si>
  <si>
    <t>別記様式第２号の１</t>
    <rPh sb="0" eb="2">
      <t>ベッキ</t>
    </rPh>
    <rPh sb="2" eb="4">
      <t>ヨウシキ</t>
    </rPh>
    <rPh sb="4" eb="5">
      <t>ダイ</t>
    </rPh>
    <rPh sb="6" eb="7">
      <t>ゴウ</t>
    </rPh>
    <phoneticPr fontId="4"/>
  </si>
  <si>
    <t>第2号事業分　Ｇ
（ Ｅ ×c/a ）</t>
    <rPh sb="0" eb="1">
      <t>ダイ</t>
    </rPh>
    <rPh sb="2" eb="3">
      <t>ゴウ</t>
    </rPh>
    <rPh sb="3" eb="5">
      <t>ジギョウ</t>
    </rPh>
    <rPh sb="5" eb="6">
      <t>ブン</t>
    </rPh>
    <phoneticPr fontId="4"/>
  </si>
  <si>
    <t>　この計算書は，地方税法第72条の２第１項第１号から第３号までに掲げる事業について，それぞれ区分して記載すること。なお，区分することが困難である金額は「区分困難な金額」として記載し，「Ⅰ　営業収益」の欄で計算した事業区分毎の按分率を乗じて課税標準となる所得金額を算定すること。</t>
    <rPh sb="3" eb="6">
      <t>ケイサンショ</t>
    </rPh>
    <rPh sb="8" eb="10">
      <t>チホウ</t>
    </rPh>
    <rPh sb="10" eb="11">
      <t>ゼイ</t>
    </rPh>
    <rPh sb="11" eb="13">
      <t>ホウダイ</t>
    </rPh>
    <rPh sb="15" eb="16">
      <t>ジョウ</t>
    </rPh>
    <rPh sb="18" eb="19">
      <t>ダイ</t>
    </rPh>
    <rPh sb="20" eb="21">
      <t>コウ</t>
    </rPh>
    <rPh sb="21" eb="22">
      <t>ダイ</t>
    </rPh>
    <rPh sb="23" eb="24">
      <t>ゴウ</t>
    </rPh>
    <rPh sb="26" eb="27">
      <t>ダイ</t>
    </rPh>
    <rPh sb="28" eb="29">
      <t>ゴウ</t>
    </rPh>
    <rPh sb="32" eb="33">
      <t>カカ</t>
    </rPh>
    <rPh sb="35" eb="37">
      <t>ジギョウ</t>
    </rPh>
    <rPh sb="72" eb="74">
      <t>キンガク</t>
    </rPh>
    <rPh sb="78" eb="80">
      <t>コンナン</t>
    </rPh>
    <rPh sb="81" eb="82">
      <t>キン</t>
    </rPh>
    <rPh sb="87" eb="89">
      <t>キサイ</t>
    </rPh>
    <rPh sb="94" eb="96">
      <t>エイギョウ</t>
    </rPh>
    <rPh sb="96" eb="98">
      <t>シュウエキ</t>
    </rPh>
    <rPh sb="100" eb="101">
      <t>ラン</t>
    </rPh>
    <rPh sb="102" eb="104">
      <t>ケイサン</t>
    </rPh>
    <rPh sb="106" eb="108">
      <t>ジギョウ</t>
    </rPh>
    <rPh sb="108" eb="110">
      <t>クブン</t>
    </rPh>
    <rPh sb="110" eb="111">
      <t>ゴト</t>
    </rPh>
    <rPh sb="112" eb="114">
      <t>アンブン</t>
    </rPh>
    <rPh sb="114" eb="115">
      <t>リツ</t>
    </rPh>
    <rPh sb="116" eb="117">
      <t>ジョウ</t>
    </rPh>
    <phoneticPr fontId="4"/>
  </si>
  <si>
    <t>　この計算書は，地方税法第72条の12の規定の適用を受ける同法第72条の２第１項の各号に掲げる事業のうち，複数の事業を併せて行う法人で，本県内に主たる事務所又は事業所を有するもののうち，同項第１号イ又は同項第３号イに掲げるものが，確定申告書又は修正申告書を提出する場合に当該申告書に添付すること。</t>
    <rPh sb="23" eb="25">
      <t>テキヨウ</t>
    </rPh>
    <rPh sb="26" eb="27">
      <t>ウ</t>
    </rPh>
    <rPh sb="31" eb="32">
      <t>ダイ</t>
    </rPh>
    <rPh sb="34" eb="35">
      <t>ジョウ</t>
    </rPh>
    <rPh sb="37" eb="38">
      <t>ダイ</t>
    </rPh>
    <rPh sb="39" eb="40">
      <t>コウ</t>
    </rPh>
    <rPh sb="41" eb="43">
      <t>カクゴウ</t>
    </rPh>
    <rPh sb="44" eb="45">
      <t>カカ</t>
    </rPh>
    <rPh sb="47" eb="49">
      <t>ジギョウ</t>
    </rPh>
    <rPh sb="53" eb="55">
      <t>フクスウ</t>
    </rPh>
    <rPh sb="56" eb="58">
      <t>ジギョウ</t>
    </rPh>
    <rPh sb="59" eb="60">
      <t>アワ</t>
    </rPh>
    <rPh sb="93" eb="95">
      <t>ドウコウ</t>
    </rPh>
    <rPh sb="99" eb="100">
      <t>マタ</t>
    </rPh>
    <rPh sb="101" eb="103">
      <t>ドウコウ</t>
    </rPh>
    <rPh sb="103" eb="104">
      <t>ダイ</t>
    </rPh>
    <rPh sb="105" eb="106">
      <t>ゴウ</t>
    </rPh>
    <phoneticPr fontId="4"/>
  </si>
  <si>
    <t>　計算書の各項目について，「法第72条の２第１項第１号に掲げる事業（所得等課税事業）」「法第72条の２第１項第２号に掲げる事業（収入金額課税事業）」「法第72条の２第１項第３号に掲げる事業（収入金額等課税事業）」「区分困難なもの」の４に区分し，「区分困難なもの」については，別記様式第１号 b/a 欄及び c/a 欄の按分率により各事業の額を算定すること。</t>
    <rPh sb="14" eb="16">
      <t>ホウダイ</t>
    </rPh>
    <rPh sb="18" eb="19">
      <t>ジョウ</t>
    </rPh>
    <rPh sb="21" eb="22">
      <t>ダイ</t>
    </rPh>
    <rPh sb="23" eb="24">
      <t>コウ</t>
    </rPh>
    <rPh sb="24" eb="25">
      <t>ダイ</t>
    </rPh>
    <rPh sb="26" eb="27">
      <t>ゴウ</t>
    </rPh>
    <rPh sb="28" eb="29">
      <t>カカ</t>
    </rPh>
    <rPh sb="31" eb="33">
      <t>ジギョウ</t>
    </rPh>
    <rPh sb="34" eb="36">
      <t>ショトク</t>
    </rPh>
    <rPh sb="36" eb="37">
      <t>ナド</t>
    </rPh>
    <rPh sb="37" eb="39">
      <t>カゼイ</t>
    </rPh>
    <rPh sb="39" eb="41">
      <t>ジギョウ</t>
    </rPh>
    <rPh sb="44" eb="46">
      <t>ホウダイ</t>
    </rPh>
    <rPh sb="48" eb="49">
      <t>ジョウ</t>
    </rPh>
    <rPh sb="51" eb="52">
      <t>ダイ</t>
    </rPh>
    <rPh sb="53" eb="54">
      <t>コウ</t>
    </rPh>
    <rPh sb="54" eb="55">
      <t>ダイ</t>
    </rPh>
    <rPh sb="56" eb="57">
      <t>ゴウ</t>
    </rPh>
    <rPh sb="58" eb="59">
      <t>カカ</t>
    </rPh>
    <rPh sb="61" eb="63">
      <t>ジギョウ</t>
    </rPh>
    <rPh sb="64" eb="66">
      <t>シュウニュウ</t>
    </rPh>
    <rPh sb="66" eb="68">
      <t>キンガク</t>
    </rPh>
    <rPh sb="68" eb="70">
      <t>カゼイ</t>
    </rPh>
    <rPh sb="70" eb="72">
      <t>ジギョウ</t>
    </rPh>
    <rPh sb="75" eb="77">
      <t>ホウダイ</t>
    </rPh>
    <rPh sb="79" eb="80">
      <t>ジョウ</t>
    </rPh>
    <rPh sb="82" eb="83">
      <t>ダイ</t>
    </rPh>
    <rPh sb="84" eb="85">
      <t>コウ</t>
    </rPh>
    <rPh sb="85" eb="86">
      <t>ダイ</t>
    </rPh>
    <rPh sb="87" eb="88">
      <t>ゴウ</t>
    </rPh>
    <rPh sb="89" eb="90">
      <t>カカ</t>
    </rPh>
    <rPh sb="92" eb="94">
      <t>ジギョウ</t>
    </rPh>
    <rPh sb="95" eb="97">
      <t>シュウニュウ</t>
    </rPh>
    <rPh sb="97" eb="99">
      <t>キンガク</t>
    </rPh>
    <rPh sb="99" eb="100">
      <t>ナド</t>
    </rPh>
    <rPh sb="102" eb="104">
      <t>ジギョウ</t>
    </rPh>
    <rPh sb="150" eb="151">
      <t>オヨ</t>
    </rPh>
    <rPh sb="157" eb="158">
      <t>ラン</t>
    </rPh>
    <rPh sb="160" eb="162">
      <t>ブンリツ</t>
    </rPh>
    <rPh sb="165" eb="168">
      <t>カクジギョウ</t>
    </rPh>
    <rPh sb="169" eb="170">
      <t>ガク</t>
    </rPh>
    <rPh sb="171" eb="173">
      <t>サンテイ</t>
    </rPh>
    <phoneticPr fontId="4"/>
  </si>
  <si>
    <t>　2で記載された額を，欄外右に記載された地方税法施行規則第６号様式別表５の３の各欄に転記すること。</t>
  </si>
  <si>
    <t>（裏面）</t>
    <phoneticPr fontId="3"/>
  </si>
  <si>
    <t>報酬給与額に関する区分計算書（その２）</t>
    <phoneticPr fontId="4"/>
  </si>
  <si>
    <t>労働者派遣等を受けた法人</t>
    <rPh sb="0" eb="5">
      <t>ロウドウシャハケン</t>
    </rPh>
    <rPh sb="5" eb="6">
      <t>トウ</t>
    </rPh>
    <rPh sb="7" eb="8">
      <t>ウ</t>
    </rPh>
    <rPh sb="10" eb="12">
      <t>ホウジン</t>
    </rPh>
    <phoneticPr fontId="4"/>
  </si>
  <si>
    <t>派遣をした者（派遣元）</t>
    <rPh sb="0" eb="2">
      <t>ハケン</t>
    </rPh>
    <rPh sb="5" eb="6">
      <t>シャ</t>
    </rPh>
    <rPh sb="7" eb="10">
      <t>ハケンモト</t>
    </rPh>
    <phoneticPr fontId="4"/>
  </si>
  <si>
    <t>派遣元に支払う金額（円）</t>
    <rPh sb="0" eb="3">
      <t>ハケンモト</t>
    </rPh>
    <rPh sb="4" eb="6">
      <t>シハラ</t>
    </rPh>
    <rPh sb="7" eb="9">
      <t>キンガク</t>
    </rPh>
    <rPh sb="10" eb="11">
      <t>エン</t>
    </rPh>
    <phoneticPr fontId="4"/>
  </si>
  <si>
    <t>労働者派遣の概要</t>
    <rPh sb="0" eb="5">
      <t>ロウドウシャハケン</t>
    </rPh>
    <rPh sb="6" eb="8">
      <t>ガイヨウ</t>
    </rPh>
    <phoneticPr fontId="4"/>
  </si>
  <si>
    <t>氏名又は名称</t>
    <rPh sb="0" eb="2">
      <t>シメイ</t>
    </rPh>
    <rPh sb="2" eb="3">
      <t>マタ</t>
    </rPh>
    <rPh sb="4" eb="6">
      <t>メイショウ</t>
    </rPh>
    <phoneticPr fontId="4"/>
  </si>
  <si>
    <t>住所又は所在地</t>
    <rPh sb="0" eb="2">
      <t>ジュウショ</t>
    </rPh>
    <rPh sb="2" eb="3">
      <t>マタ</t>
    </rPh>
    <rPh sb="4" eb="7">
      <t>ショザイチ</t>
    </rPh>
    <phoneticPr fontId="4"/>
  </si>
  <si>
    <t>派遣労働者数
（人）</t>
    <rPh sb="0" eb="2">
      <t>ハケン</t>
    </rPh>
    <rPh sb="2" eb="5">
      <t>ロウドウシャ</t>
    </rPh>
    <rPh sb="5" eb="6">
      <t>スウ</t>
    </rPh>
    <rPh sb="8" eb="9">
      <t>ニン</t>
    </rPh>
    <phoneticPr fontId="4"/>
  </si>
  <si>
    <t>労働時間数
（時間）</t>
    <rPh sb="0" eb="2">
      <t>ロウドウ</t>
    </rPh>
    <rPh sb="2" eb="5">
      <t>ジカンスウ</t>
    </rPh>
    <rPh sb="7" eb="9">
      <t>ジカン</t>
    </rPh>
    <phoneticPr fontId="4"/>
  </si>
  <si>
    <t>ヌ</t>
    <phoneticPr fontId="4"/>
  </si>
  <si>
    <t>ネ</t>
    <phoneticPr fontId="4"/>
  </si>
  <si>
    <t>ノ</t>
    <phoneticPr fontId="4"/>
  </si>
  <si>
    <t>ハ</t>
    <phoneticPr fontId="4"/>
  </si>
  <si>
    <t>ヒ</t>
    <phoneticPr fontId="4"/>
  </si>
  <si>
    <t>フ</t>
    <phoneticPr fontId="4"/>
  </si>
  <si>
    <t>ヘ</t>
    <phoneticPr fontId="3"/>
  </si>
  <si>
    <t>報酬給与額に関する区分計算書（その２）の記載方法</t>
    <phoneticPr fontId="4"/>
  </si>
  <si>
    <t>別記様式第２号の２</t>
    <rPh sb="0" eb="2">
      <t>ベッキ</t>
    </rPh>
    <rPh sb="2" eb="4">
      <t>ヨウシキ</t>
    </rPh>
    <rPh sb="4" eb="5">
      <t>ダイ</t>
    </rPh>
    <rPh sb="6" eb="7">
      <t>ゴウ</t>
    </rPh>
    <phoneticPr fontId="4"/>
  </si>
  <si>
    <t>　この計算書は，地方税法第72条の12の規定の適用を受ける同法第72条の２第１項の各号に掲げる事業のうち，複数の事業を併せて行う法人で，本県内に主たる事務所又は事業所を有するもののうち，同項第１号イ又は同項第３号イに掲げるものが，確定申告書又は修正申告書を提出する場合に当該申告書に添付すること。</t>
    <rPh sb="30" eb="31">
      <t>ホウ</t>
    </rPh>
    <phoneticPr fontId="4"/>
  </si>
  <si>
    <t>　計算書の各項目について，「法第72条の２第１項第１号に掲げる事業（所得等課税事業）」「法第72条の２　第１項第２号に掲げる事業（収入金額課税事業）」「法第72条の２第１項第３号に掲げる事業（収入金額等課税事業）」「区分困難なもの」の４に区分し，「区分困難なもの」については，別記様式第１号 b/a 欄及び c/a 欄の按分率により各事業の額を算定すること。</t>
    <rPh sb="160" eb="162">
      <t>アンブン</t>
    </rPh>
    <phoneticPr fontId="3"/>
  </si>
  <si>
    <t>　2で記載された額を，地方税法施行規則第６号様式別表５の３の２の①欄に転記すること。</t>
    <phoneticPr fontId="3"/>
  </si>
  <si>
    <t>　労働者派遣法に基づく労働者派遣等をしている場合の「派遣労働者等に支払う報酬給与額」及び「派遣先から支払を受ける金額」は，地方税法施行規則第６号様式別表５の３の２「労働者派遣等をした法人」欄で算定すること。</t>
    <rPh sb="16" eb="17">
      <t>トウ</t>
    </rPh>
    <rPh sb="74" eb="75">
      <t>ベツ</t>
    </rPh>
    <phoneticPr fontId="4"/>
  </si>
  <si>
    <t>借入先</t>
    <rPh sb="0" eb="3">
      <t>カリイレサキ</t>
    </rPh>
    <phoneticPr fontId="4"/>
  </si>
  <si>
    <t>期中の支払利子額（円）</t>
    <rPh sb="0" eb="2">
      <t>キチュウ</t>
    </rPh>
    <rPh sb="3" eb="5">
      <t>シハライ</t>
    </rPh>
    <rPh sb="5" eb="7">
      <t>リシ</t>
    </rPh>
    <rPh sb="7" eb="8">
      <t>ガク</t>
    </rPh>
    <rPh sb="9" eb="10">
      <t>エン</t>
    </rPh>
    <phoneticPr fontId="4"/>
  </si>
  <si>
    <t>借入金等の
期末現在高
（円）</t>
    <rPh sb="0" eb="3">
      <t>カリイレキン</t>
    </rPh>
    <rPh sb="3" eb="4">
      <t>トウ</t>
    </rPh>
    <rPh sb="6" eb="8">
      <t>キマツ</t>
    </rPh>
    <rPh sb="8" eb="11">
      <t>ゲンザイダカ</t>
    </rPh>
    <rPh sb="13" eb="14">
      <t>エン</t>
    </rPh>
    <phoneticPr fontId="4"/>
  </si>
  <si>
    <t>ホ</t>
    <phoneticPr fontId="4"/>
  </si>
  <si>
    <t>マ</t>
    <phoneticPr fontId="4"/>
  </si>
  <si>
    <t>ミ</t>
    <phoneticPr fontId="4"/>
  </si>
  <si>
    <t>ム</t>
    <phoneticPr fontId="4"/>
  </si>
  <si>
    <t>メ</t>
    <phoneticPr fontId="4"/>
  </si>
  <si>
    <t>モ</t>
    <phoneticPr fontId="4"/>
  </si>
  <si>
    <t xml:space="preserve"> → 地方税法施行規則第６号様式別表５の４
（第１号事業）の①欄へ転記　</t>
    <rPh sb="3" eb="5">
      <t>チホウ</t>
    </rPh>
    <rPh sb="5" eb="7">
      <t>ゼイホウ</t>
    </rPh>
    <rPh sb="23" eb="24">
      <t>ダイ</t>
    </rPh>
    <rPh sb="25" eb="26">
      <t>ゴウ</t>
    </rPh>
    <rPh sb="26" eb="28">
      <t>ジギョウ</t>
    </rPh>
    <rPh sb="31" eb="32">
      <t>ラン</t>
    </rPh>
    <rPh sb="33" eb="35">
      <t>テンキ</t>
    </rPh>
    <phoneticPr fontId="4"/>
  </si>
  <si>
    <t>ヤ</t>
    <phoneticPr fontId="4"/>
  </si>
  <si>
    <t>ユ</t>
    <phoneticPr fontId="4"/>
  </si>
  <si>
    <t xml:space="preserve"> → 地方税法施行規則第６号様式別表５の４
（第３号事業）の①欄へ転記　</t>
    <rPh sb="3" eb="5">
      <t>チホウ</t>
    </rPh>
    <rPh sb="5" eb="7">
      <t>ゼイホウ</t>
    </rPh>
    <rPh sb="23" eb="24">
      <t>ダイ</t>
    </rPh>
    <rPh sb="25" eb="26">
      <t>ゴウ</t>
    </rPh>
    <rPh sb="26" eb="28">
      <t>ジギョウ</t>
    </rPh>
    <rPh sb="31" eb="32">
      <t>ラン</t>
    </rPh>
    <rPh sb="33" eb="35">
      <t>テンキ</t>
    </rPh>
    <phoneticPr fontId="4"/>
  </si>
  <si>
    <t>貸付先</t>
    <rPh sb="0" eb="2">
      <t>カシツケ</t>
    </rPh>
    <rPh sb="2" eb="3">
      <t>サキ</t>
    </rPh>
    <phoneticPr fontId="4"/>
  </si>
  <si>
    <t>期中の受取利子額（円）</t>
    <rPh sb="0" eb="2">
      <t>キチュウ</t>
    </rPh>
    <rPh sb="3" eb="5">
      <t>ウケトリ</t>
    </rPh>
    <rPh sb="5" eb="7">
      <t>リシ</t>
    </rPh>
    <rPh sb="7" eb="8">
      <t>ガク</t>
    </rPh>
    <rPh sb="9" eb="10">
      <t>エン</t>
    </rPh>
    <phoneticPr fontId="4"/>
  </si>
  <si>
    <t>貸付金等の
期末現在高
（円）</t>
    <rPh sb="0" eb="3">
      <t>カシツケキン</t>
    </rPh>
    <rPh sb="3" eb="4">
      <t>トウ</t>
    </rPh>
    <rPh sb="6" eb="8">
      <t>キマツ</t>
    </rPh>
    <rPh sb="8" eb="11">
      <t>ゲンザイダカ</t>
    </rPh>
    <rPh sb="13" eb="14">
      <t>エン</t>
    </rPh>
    <phoneticPr fontId="4"/>
  </si>
  <si>
    <t>ヨ</t>
    <phoneticPr fontId="4"/>
  </si>
  <si>
    <t>ワ</t>
    <phoneticPr fontId="4"/>
  </si>
  <si>
    <t>ヲ</t>
    <phoneticPr fontId="4"/>
  </si>
  <si>
    <t>ン</t>
    <phoneticPr fontId="4"/>
  </si>
  <si>
    <t>あ</t>
    <phoneticPr fontId="4"/>
  </si>
  <si>
    <t>い</t>
    <phoneticPr fontId="4"/>
  </si>
  <si>
    <t xml:space="preserve"> → 地方税法施行規則第６号様式別表５の４
（第１号事業）の②欄へ転記　</t>
    <rPh sb="3" eb="5">
      <t>チホウ</t>
    </rPh>
    <rPh sb="5" eb="7">
      <t>ゼイホウ</t>
    </rPh>
    <rPh sb="23" eb="24">
      <t>ダイ</t>
    </rPh>
    <rPh sb="25" eb="26">
      <t>ゴウ</t>
    </rPh>
    <rPh sb="26" eb="28">
      <t>ジギョウ</t>
    </rPh>
    <rPh sb="31" eb="32">
      <t>ラン</t>
    </rPh>
    <rPh sb="33" eb="35">
      <t>テンキ</t>
    </rPh>
    <phoneticPr fontId="4"/>
  </si>
  <si>
    <t>う</t>
    <phoneticPr fontId="4"/>
  </si>
  <si>
    <t>え</t>
    <phoneticPr fontId="4"/>
  </si>
  <si>
    <t xml:space="preserve"> → 地方税法施行規則第６号様式別表５の４
（第３号事業）の②欄へ転記　</t>
    <rPh sb="3" eb="5">
      <t>チホウ</t>
    </rPh>
    <rPh sb="5" eb="7">
      <t>ゼイホウ</t>
    </rPh>
    <rPh sb="23" eb="24">
      <t>ダイ</t>
    </rPh>
    <rPh sb="25" eb="26">
      <t>ゴウ</t>
    </rPh>
    <rPh sb="26" eb="28">
      <t>ジギョウ</t>
    </rPh>
    <rPh sb="31" eb="32">
      <t>ラン</t>
    </rPh>
    <rPh sb="33" eb="35">
      <t>テンキ</t>
    </rPh>
    <phoneticPr fontId="4"/>
  </si>
  <si>
    <t>純支払利子に関する区分計算書の記載方法</t>
    <phoneticPr fontId="4"/>
  </si>
  <si>
    <t>純支払利子に関する区分計算書</t>
    <rPh sb="0" eb="3">
      <t>ジュンシハライ</t>
    </rPh>
    <rPh sb="3" eb="5">
      <t>リシ</t>
    </rPh>
    <rPh sb="9" eb="11">
      <t>クブン</t>
    </rPh>
    <rPh sb="11" eb="13">
      <t>ケイサン</t>
    </rPh>
    <rPh sb="13" eb="14">
      <t>ショ</t>
    </rPh>
    <phoneticPr fontId="4"/>
  </si>
  <si>
    <t>別記様式第３号</t>
    <rPh sb="0" eb="2">
      <t>ベッキ</t>
    </rPh>
    <rPh sb="2" eb="4">
      <t>ヨウシキ</t>
    </rPh>
    <rPh sb="4" eb="5">
      <t>ダイ</t>
    </rPh>
    <rPh sb="6" eb="7">
      <t>ゴウ</t>
    </rPh>
    <phoneticPr fontId="4"/>
  </si>
  <si>
    <r>
      <t>第1号事業</t>
    </r>
    <r>
      <rPr>
        <sz val="9"/>
        <rFont val="ＭＳ Ｐゴシック"/>
        <family val="3"/>
        <charset val="128"/>
      </rPr>
      <t>（※1）</t>
    </r>
    <r>
      <rPr>
        <sz val="11"/>
        <rFont val="ＭＳ Ｐゴシック"/>
        <family val="3"/>
        <charset val="128"/>
      </rPr>
      <t>　Ｂ</t>
    </r>
    <rPh sb="0" eb="1">
      <t>ダイ</t>
    </rPh>
    <rPh sb="2" eb="3">
      <t>ゴウ</t>
    </rPh>
    <rPh sb="3" eb="5">
      <t>ジギョウ</t>
    </rPh>
    <phoneticPr fontId="4"/>
  </si>
  <si>
    <r>
      <t>第2号事業</t>
    </r>
    <r>
      <rPr>
        <sz val="9"/>
        <rFont val="ＭＳ Ｐゴシック"/>
        <family val="3"/>
        <charset val="128"/>
      </rPr>
      <t>（※2）</t>
    </r>
    <r>
      <rPr>
        <sz val="11"/>
        <rFont val="ＭＳ Ｐゴシック"/>
        <family val="3"/>
        <charset val="128"/>
      </rPr>
      <t>　Ｃ</t>
    </r>
    <rPh sb="0" eb="1">
      <t>ダイ</t>
    </rPh>
    <rPh sb="2" eb="3">
      <t>ゴウ</t>
    </rPh>
    <rPh sb="3" eb="5">
      <t>ジギョウ</t>
    </rPh>
    <phoneticPr fontId="4"/>
  </si>
  <si>
    <r>
      <t>第3号事業</t>
    </r>
    <r>
      <rPr>
        <sz val="9"/>
        <rFont val="ＭＳ Ｐゴシック"/>
        <family val="3"/>
        <charset val="128"/>
      </rPr>
      <t>（※3）</t>
    </r>
    <r>
      <rPr>
        <sz val="11"/>
        <rFont val="ＭＳ Ｐゴシック"/>
        <family val="3"/>
        <charset val="128"/>
      </rPr>
      <t>　Ｄ</t>
    </r>
    <rPh sb="0" eb="1">
      <t>ダイ</t>
    </rPh>
    <rPh sb="2" eb="3">
      <t>ゴウ</t>
    </rPh>
    <rPh sb="3" eb="5">
      <t>ジギョウ</t>
    </rPh>
    <phoneticPr fontId="4"/>
  </si>
  <si>
    <t>計</t>
    <rPh sb="0" eb="1">
      <t>ケイ</t>
    </rPh>
    <phoneticPr fontId="3"/>
  </si>
  <si>
    <t>総額（ケ＋コ＋サ＋シ）</t>
    <rPh sb="0" eb="2">
      <t>ソウガク</t>
    </rPh>
    <phoneticPr fontId="3"/>
  </si>
  <si>
    <t>ス</t>
    <phoneticPr fontId="3"/>
  </si>
  <si>
    <t>第３号事業にかかる額　　ス－セ－ソ</t>
    <rPh sb="0" eb="1">
      <t>ダイ</t>
    </rPh>
    <rPh sb="2" eb="3">
      <t>ゴウ</t>
    </rPh>
    <rPh sb="3" eb="5">
      <t>ジギョウ</t>
    </rPh>
    <rPh sb="9" eb="10">
      <t>ガク</t>
    </rPh>
    <phoneticPr fontId="4"/>
  </si>
  <si>
    <t>総額（チ＋ツ＋テ＋ト）</t>
    <rPh sb="0" eb="2">
      <t>ソウガク</t>
    </rPh>
    <phoneticPr fontId="3"/>
  </si>
  <si>
    <t>ナ</t>
    <phoneticPr fontId="3"/>
  </si>
  <si>
    <t>第３号事業にかかる額　　ナ－ニ－ヌ</t>
    <rPh sb="0" eb="1">
      <t>ダイ</t>
    </rPh>
    <rPh sb="2" eb="3">
      <t>ゴウ</t>
    </rPh>
    <rPh sb="3" eb="5">
      <t>ジギョウ</t>
    </rPh>
    <rPh sb="9" eb="10">
      <t>ガク</t>
    </rPh>
    <phoneticPr fontId="4"/>
  </si>
  <si>
    <t>第３号事業にかかる額　　ヘ－ホ－マ</t>
    <rPh sb="0" eb="1">
      <t>ダイ</t>
    </rPh>
    <rPh sb="2" eb="3">
      <t>ゴウ</t>
    </rPh>
    <rPh sb="3" eb="5">
      <t>ジギョウ</t>
    </rPh>
    <rPh sb="9" eb="10">
      <t>ガク</t>
    </rPh>
    <phoneticPr fontId="4"/>
  </si>
  <si>
    <t>ラ</t>
    <phoneticPr fontId="4"/>
  </si>
  <si>
    <t>リ</t>
    <phoneticPr fontId="4"/>
  </si>
  <si>
    <t>ル</t>
    <phoneticPr fontId="4"/>
  </si>
  <si>
    <t>レ</t>
    <phoneticPr fontId="4"/>
  </si>
  <si>
    <t>ロ</t>
    <phoneticPr fontId="4"/>
  </si>
  <si>
    <t>総額（ム＋メ＋モ＋ヤ）</t>
    <rPh sb="0" eb="2">
      <t>ソウガク</t>
    </rPh>
    <phoneticPr fontId="3"/>
  </si>
  <si>
    <t>　　第３号事業にかかる額
　　　　　　　　　　　　　　　　　　ユ－ヨ－ラ</t>
    <phoneticPr fontId="3"/>
  </si>
  <si>
    <t>総額（ル＋レ＋ロ＋ワ）</t>
    <rPh sb="0" eb="2">
      <t>ソウガク</t>
    </rPh>
    <phoneticPr fontId="3"/>
  </si>
  <si>
    <t>　　第３号事業にかかる額
　　　　　　　　　　　　　　　　　　ヲ－ン－あ</t>
    <phoneticPr fontId="3"/>
  </si>
  <si>
    <t>　計算書の各項目について，「法第72条の２第１項第１号に掲げる事業（所得等課税事業）」「法第72条の２第１項第２号に掲げる事業（収入金額課税事業）」「法第72条の２第１項第３号に掲げる事業（収入金額等課　税事業）」「区分困難なもの」の４に区分し，「区分困難なもの」については，別記様式第１号 b/a 欄及び c/a 欄の按分率により各事業の額を算定すること。</t>
    <rPh sb="71" eb="72">
      <t>ギョウ</t>
    </rPh>
    <rPh sb="160" eb="162">
      <t>アンブン</t>
    </rPh>
    <phoneticPr fontId="4"/>
  </si>
  <si>
    <t>　2で記載された額を，地方税法施行規則第６号様式別表５の４の各欄に転記すること。</t>
  </si>
  <si>
    <t>純支払賃借料に関する区分計算書</t>
    <rPh sb="0" eb="3">
      <t>ジュンシハライ</t>
    </rPh>
    <rPh sb="3" eb="6">
      <t>チンシャクリョウ</t>
    </rPh>
    <rPh sb="7" eb="8">
      <t>カン</t>
    </rPh>
    <rPh sb="10" eb="12">
      <t>クブン</t>
    </rPh>
    <rPh sb="12" eb="14">
      <t>ケイサン</t>
    </rPh>
    <rPh sb="14" eb="15">
      <t>ショ</t>
    </rPh>
    <phoneticPr fontId="4"/>
  </si>
  <si>
    <t>支払賃借料</t>
    <rPh sb="0" eb="2">
      <t>シハライ</t>
    </rPh>
    <rPh sb="2" eb="5">
      <t>チンシャクリョウ</t>
    </rPh>
    <phoneticPr fontId="4"/>
  </si>
  <si>
    <t>土地の用途又は家屋の用途若しくは名称</t>
    <rPh sb="0" eb="2">
      <t>トチ</t>
    </rPh>
    <rPh sb="3" eb="5">
      <t>ヨウト</t>
    </rPh>
    <rPh sb="5" eb="6">
      <t>マタ</t>
    </rPh>
    <rPh sb="7" eb="9">
      <t>カオク</t>
    </rPh>
    <rPh sb="10" eb="12">
      <t>ヨウト</t>
    </rPh>
    <rPh sb="12" eb="13">
      <t>モ</t>
    </rPh>
    <rPh sb="16" eb="18">
      <t>メイショウ</t>
    </rPh>
    <phoneticPr fontId="4"/>
  </si>
  <si>
    <t>貸主の氏名又は名称</t>
    <rPh sb="0" eb="2">
      <t>カシヌシ</t>
    </rPh>
    <rPh sb="3" eb="5">
      <t>シメイ</t>
    </rPh>
    <rPh sb="5" eb="6">
      <t>マタ</t>
    </rPh>
    <rPh sb="7" eb="9">
      <t>メイショウ</t>
    </rPh>
    <phoneticPr fontId="4"/>
  </si>
  <si>
    <t>契約期間</t>
    <rPh sb="0" eb="2">
      <t>ケイヤク</t>
    </rPh>
    <rPh sb="2" eb="4">
      <t>キカン</t>
    </rPh>
    <phoneticPr fontId="4"/>
  </si>
  <si>
    <t>期中の支払賃借料（円）</t>
    <rPh sb="0" eb="2">
      <t>キチュウ</t>
    </rPh>
    <rPh sb="3" eb="5">
      <t>シハライ</t>
    </rPh>
    <rPh sb="5" eb="8">
      <t>チンシャクリョウ</t>
    </rPh>
    <rPh sb="9" eb="10">
      <t>エン</t>
    </rPh>
    <phoneticPr fontId="4"/>
  </si>
  <si>
    <t>所在地</t>
    <rPh sb="0" eb="3">
      <t>ショザイチ</t>
    </rPh>
    <phoneticPr fontId="4"/>
  </si>
  <si>
    <t>～</t>
    <phoneticPr fontId="4"/>
  </si>
  <si>
    <t>まで</t>
  </si>
  <si>
    <t>お</t>
    <phoneticPr fontId="4"/>
  </si>
  <si>
    <t>か</t>
    <phoneticPr fontId="4"/>
  </si>
  <si>
    <t>き</t>
    <phoneticPr fontId="4"/>
  </si>
  <si>
    <t>く</t>
    <phoneticPr fontId="4"/>
  </si>
  <si>
    <t>け</t>
    <phoneticPr fontId="4"/>
  </si>
  <si>
    <t>こ</t>
    <phoneticPr fontId="4"/>
  </si>
  <si>
    <t xml:space="preserve"> → 地方税法施行規則第６号様式別表５の５
（第１号事業）の①欄へ転記　</t>
    <rPh sb="3" eb="5">
      <t>チホウ</t>
    </rPh>
    <rPh sb="5" eb="7">
      <t>ゼイホウ</t>
    </rPh>
    <rPh sb="23" eb="24">
      <t>ダイ</t>
    </rPh>
    <rPh sb="25" eb="26">
      <t>ゴウ</t>
    </rPh>
    <rPh sb="26" eb="28">
      <t>ジギョウ</t>
    </rPh>
    <rPh sb="31" eb="32">
      <t>ラン</t>
    </rPh>
    <rPh sb="33" eb="35">
      <t>テンキ</t>
    </rPh>
    <phoneticPr fontId="4"/>
  </si>
  <si>
    <t>さ</t>
    <phoneticPr fontId="4"/>
  </si>
  <si>
    <t>し</t>
    <phoneticPr fontId="4"/>
  </si>
  <si>
    <t xml:space="preserve"> → 地方税法施行規則第６号様式別表５の５
（第３号事業）の①欄へ転記　</t>
    <rPh sb="3" eb="5">
      <t>チホウ</t>
    </rPh>
    <rPh sb="5" eb="7">
      <t>ゼイホウ</t>
    </rPh>
    <rPh sb="23" eb="24">
      <t>ダイ</t>
    </rPh>
    <rPh sb="25" eb="26">
      <t>ゴウ</t>
    </rPh>
    <rPh sb="26" eb="28">
      <t>ジギョウ</t>
    </rPh>
    <rPh sb="31" eb="32">
      <t>ラン</t>
    </rPh>
    <rPh sb="33" eb="35">
      <t>テンキ</t>
    </rPh>
    <phoneticPr fontId="4"/>
  </si>
  <si>
    <t>受取賃借料</t>
    <phoneticPr fontId="4"/>
  </si>
  <si>
    <t>借主の氏名又は名称</t>
    <rPh sb="3" eb="5">
      <t>シメイ</t>
    </rPh>
    <rPh sb="5" eb="6">
      <t>マタ</t>
    </rPh>
    <rPh sb="7" eb="9">
      <t>メイショウ</t>
    </rPh>
    <phoneticPr fontId="4"/>
  </si>
  <si>
    <t>期中の受取賃借料（円）</t>
    <phoneticPr fontId="4"/>
  </si>
  <si>
    <t>す</t>
    <phoneticPr fontId="4"/>
  </si>
  <si>
    <t>せ</t>
    <phoneticPr fontId="4"/>
  </si>
  <si>
    <t>そ</t>
    <phoneticPr fontId="4"/>
  </si>
  <si>
    <t>た</t>
    <phoneticPr fontId="4"/>
  </si>
  <si>
    <t>ち</t>
    <phoneticPr fontId="4"/>
  </si>
  <si>
    <t>つ</t>
    <phoneticPr fontId="4"/>
  </si>
  <si>
    <t xml:space="preserve"> → 地方税法施行規則第６号様式別表５の５
（第１号事業）の②欄へ転記　</t>
    <rPh sb="3" eb="5">
      <t>チホウ</t>
    </rPh>
    <rPh sb="5" eb="7">
      <t>ゼイホウ</t>
    </rPh>
    <rPh sb="23" eb="24">
      <t>ダイ</t>
    </rPh>
    <rPh sb="25" eb="26">
      <t>ゴウ</t>
    </rPh>
    <rPh sb="26" eb="28">
      <t>ジギョウ</t>
    </rPh>
    <rPh sb="31" eb="32">
      <t>ラン</t>
    </rPh>
    <rPh sb="33" eb="35">
      <t>テンキ</t>
    </rPh>
    <phoneticPr fontId="4"/>
  </si>
  <si>
    <t>て</t>
    <phoneticPr fontId="4"/>
  </si>
  <si>
    <t>と</t>
    <phoneticPr fontId="4"/>
  </si>
  <si>
    <t xml:space="preserve"> → 地方税法施行規則第６号様式別表５の５
（第３号事業）の②欄へ転記　</t>
    <rPh sb="3" eb="5">
      <t>チホウ</t>
    </rPh>
    <rPh sb="5" eb="7">
      <t>ゼイホウ</t>
    </rPh>
    <rPh sb="23" eb="24">
      <t>ダイ</t>
    </rPh>
    <rPh sb="25" eb="26">
      <t>ゴウ</t>
    </rPh>
    <rPh sb="26" eb="28">
      <t>ジギョウ</t>
    </rPh>
    <rPh sb="31" eb="32">
      <t>ラン</t>
    </rPh>
    <rPh sb="33" eb="35">
      <t>テンキ</t>
    </rPh>
    <phoneticPr fontId="4"/>
  </si>
  <si>
    <t>純支払賃借料に関する区分計算書の記載方法</t>
    <rPh sb="0" eb="3">
      <t>ジュンシハライ</t>
    </rPh>
    <rPh sb="3" eb="6">
      <t>チンシャクリョウ</t>
    </rPh>
    <phoneticPr fontId="4"/>
  </si>
  <si>
    <t>別記様式第４号</t>
    <rPh sb="0" eb="2">
      <t>ベッキ</t>
    </rPh>
    <rPh sb="4" eb="5">
      <t>ダイ</t>
    </rPh>
    <rPh sb="6" eb="7">
      <t>ゴウ</t>
    </rPh>
    <phoneticPr fontId="4"/>
  </si>
  <si>
    <t>総額（う＋え＋お＋か）</t>
    <rPh sb="0" eb="2">
      <t>ソウガク</t>
    </rPh>
    <phoneticPr fontId="4"/>
  </si>
  <si>
    <t>第３号事業にかかる額　　き－く－け</t>
    <rPh sb="0" eb="1">
      <t>ダイ</t>
    </rPh>
    <rPh sb="2" eb="3">
      <t>ゴウ</t>
    </rPh>
    <rPh sb="3" eb="5">
      <t>ジギョウ</t>
    </rPh>
    <rPh sb="9" eb="10">
      <t>ガク</t>
    </rPh>
    <phoneticPr fontId="4"/>
  </si>
  <si>
    <t>総額（さ＋し＋す＋せ）</t>
    <rPh sb="0" eb="2">
      <t>ソウガク</t>
    </rPh>
    <phoneticPr fontId="4"/>
  </si>
  <si>
    <t>第３号事業にかかる額　　そ－た－ち</t>
    <rPh sb="0" eb="1">
      <t>ダイ</t>
    </rPh>
    <rPh sb="2" eb="3">
      <t>ゴウ</t>
    </rPh>
    <rPh sb="3" eb="5">
      <t>ジギョウ</t>
    </rPh>
    <rPh sb="9" eb="10">
      <t>ガク</t>
    </rPh>
    <phoneticPr fontId="4"/>
  </si>
  <si>
    <t>資本金等の額に関する区分計算書</t>
    <rPh sb="0" eb="2">
      <t>シホン</t>
    </rPh>
    <rPh sb="2" eb="3">
      <t>キン</t>
    </rPh>
    <rPh sb="3" eb="4">
      <t>トウ</t>
    </rPh>
    <rPh sb="5" eb="6">
      <t>ガク</t>
    </rPh>
    <rPh sb="10" eb="12">
      <t>クブン</t>
    </rPh>
    <rPh sb="12" eb="14">
      <t>ケイサン</t>
    </rPh>
    <rPh sb="14" eb="15">
      <t>ショ</t>
    </rPh>
    <phoneticPr fontId="4"/>
  </si>
  <si>
    <t>収入金額課税事業をあわせて行う法人</t>
    <rPh sb="0" eb="3">
      <t>シュウニュウキン</t>
    </rPh>
    <rPh sb="3" eb="4">
      <t>ガク</t>
    </rPh>
    <rPh sb="4" eb="6">
      <t>カゼイ</t>
    </rPh>
    <rPh sb="6" eb="8">
      <t>ジギョウ</t>
    </rPh>
    <rPh sb="13" eb="14">
      <t>オコナ</t>
    </rPh>
    <rPh sb="15" eb="17">
      <t>ホウジン</t>
    </rPh>
    <phoneticPr fontId="4"/>
  </si>
  <si>
    <t>事業年度末における従業者数（人）</t>
    <rPh sb="0" eb="2">
      <t>ジギョウ</t>
    </rPh>
    <rPh sb="2" eb="5">
      <t>ネンドマツ</t>
    </rPh>
    <rPh sb="9" eb="10">
      <t>ジュウ</t>
    </rPh>
    <rPh sb="10" eb="11">
      <t>ギョウ</t>
    </rPh>
    <rPh sb="11" eb="12">
      <t>シャ</t>
    </rPh>
    <rPh sb="12" eb="13">
      <t>スウ</t>
    </rPh>
    <rPh sb="14" eb="15">
      <t>ニン</t>
    </rPh>
    <phoneticPr fontId="4"/>
  </si>
  <si>
    <t>な</t>
    <phoneticPr fontId="4"/>
  </si>
  <si>
    <t>に</t>
    <phoneticPr fontId="4"/>
  </si>
  <si>
    <t>ぬ</t>
    <phoneticPr fontId="4"/>
  </si>
  <si>
    <t>ね</t>
    <phoneticPr fontId="4"/>
  </si>
  <si>
    <t>の</t>
    <phoneticPr fontId="4"/>
  </si>
  <si>
    <t xml:space="preserve"> → 地方税法施行規則第6号様式別表5の2の3④欄へ転記　</t>
    <phoneticPr fontId="4"/>
  </si>
  <si>
    <t>は</t>
    <phoneticPr fontId="4"/>
  </si>
  <si>
    <t>資本金等の額に関する区分計算書の記載方法</t>
    <rPh sb="0" eb="2">
      <t>シホン</t>
    </rPh>
    <rPh sb="2" eb="3">
      <t>キン</t>
    </rPh>
    <rPh sb="3" eb="4">
      <t>トウ</t>
    </rPh>
    <rPh sb="5" eb="6">
      <t>ガク</t>
    </rPh>
    <phoneticPr fontId="4"/>
  </si>
  <si>
    <t>　計算書の各項目について，「法第72条の２第１項第１号に掲げる事業（所得等課税事業）」「法第72条の２第１項第２号に掲げる事業（収入金額課税事業）」「法第72条の２第１項第３号に掲げる事業（収入金額等課税事業）」「区分困難なもの」の４に区分し，「区分困難なもの」については，別記様式第１号 b/a 欄及び c/a 欄の按分率により各事業の額を算定すること。</t>
    <rPh sb="71" eb="72">
      <t>ギョウ</t>
    </rPh>
    <rPh sb="159" eb="161">
      <t>アンブン</t>
    </rPh>
    <phoneticPr fontId="4"/>
  </si>
  <si>
    <t>　2で記載された額を，地方税法施行規則第６号様式別表５の５の各欄に転記すること。</t>
  </si>
  <si>
    <t>第１号事業にかかる額　　ア＋（エ×別記様式第１号 b/a）</t>
    <rPh sb="0" eb="1">
      <t>ダイ</t>
    </rPh>
    <rPh sb="2" eb="3">
      <t>ゴウ</t>
    </rPh>
    <rPh sb="3" eb="5">
      <t>ジギョウ</t>
    </rPh>
    <rPh sb="9" eb="10">
      <t>ガク</t>
    </rPh>
    <phoneticPr fontId="4"/>
  </si>
  <si>
    <t>第２号事業にかかる額　　イ＋（エ×別記様式第１号 c/a）</t>
    <rPh sb="0" eb="1">
      <t>ダイ</t>
    </rPh>
    <rPh sb="2" eb="3">
      <t>ゴウ</t>
    </rPh>
    <rPh sb="3" eb="5">
      <t>ジギョウ</t>
    </rPh>
    <rPh sb="9" eb="10">
      <t>ガク</t>
    </rPh>
    <phoneticPr fontId="4"/>
  </si>
  <si>
    <t>第１号事業にかかる額　　ケ＋（シ×別記様式第１号 b/a）</t>
    <rPh sb="0" eb="1">
      <t>ダイ</t>
    </rPh>
    <rPh sb="2" eb="3">
      <t>ゴウ</t>
    </rPh>
    <rPh sb="3" eb="5">
      <t>ジギョウ</t>
    </rPh>
    <rPh sb="9" eb="10">
      <t>ガク</t>
    </rPh>
    <phoneticPr fontId="4"/>
  </si>
  <si>
    <t>第２号事業にかかる額　　コ＋（シ×別記様式第１号 c/a）</t>
    <rPh sb="0" eb="1">
      <t>ダイ</t>
    </rPh>
    <rPh sb="2" eb="3">
      <t>ゴウ</t>
    </rPh>
    <rPh sb="3" eb="5">
      <t>ジギョウ</t>
    </rPh>
    <rPh sb="9" eb="10">
      <t>ガク</t>
    </rPh>
    <phoneticPr fontId="4"/>
  </si>
  <si>
    <t>第１号事業にかかる額　　チ＋（ト×別記様式第１号 b/a）</t>
    <rPh sb="0" eb="1">
      <t>ダイ</t>
    </rPh>
    <rPh sb="2" eb="3">
      <t>ゴウ</t>
    </rPh>
    <rPh sb="3" eb="5">
      <t>ジギョウ</t>
    </rPh>
    <rPh sb="9" eb="10">
      <t>ガク</t>
    </rPh>
    <phoneticPr fontId="4"/>
  </si>
  <si>
    <t>第２号事業にかかる額　　ツ＋（ト×別記様式第１号 c/a）</t>
    <rPh sb="0" eb="1">
      <t>ダイ</t>
    </rPh>
    <rPh sb="2" eb="3">
      <t>ゴウ</t>
    </rPh>
    <rPh sb="3" eb="5">
      <t>ジギョウ</t>
    </rPh>
    <rPh sb="9" eb="10">
      <t>ガク</t>
    </rPh>
    <phoneticPr fontId="4"/>
  </si>
  <si>
    <t>第１号事業にかかる額　　ノ＋（フ×別記様式第１号 b/a）</t>
    <rPh sb="0" eb="1">
      <t>ダイ</t>
    </rPh>
    <rPh sb="2" eb="3">
      <t>ゴウ</t>
    </rPh>
    <rPh sb="3" eb="5">
      <t>ジギョウ</t>
    </rPh>
    <rPh sb="9" eb="10">
      <t>ガク</t>
    </rPh>
    <phoneticPr fontId="4"/>
  </si>
  <si>
    <t>第２号事業にかかる額　　ハ＋（フ×別記様式第１号 c/a）</t>
    <rPh sb="0" eb="1">
      <t>ダイ</t>
    </rPh>
    <rPh sb="2" eb="3">
      <t>ゴウ</t>
    </rPh>
    <rPh sb="3" eb="5">
      <t>ジギョウ</t>
    </rPh>
    <rPh sb="9" eb="10">
      <t>ガク</t>
    </rPh>
    <phoneticPr fontId="4"/>
  </si>
  <si>
    <t>　　第１号事業にかかる額
　　　ム＋（ヤ×別記様式第１号 b/a）</t>
    <phoneticPr fontId="3"/>
  </si>
  <si>
    <t>　　第２号事業にかかる額
　　　メ＋（ヤ×別記様式第１号 c/a）</t>
    <phoneticPr fontId="3"/>
  </si>
  <si>
    <t>　　第１号事業にかかる額
　　　ル＋（ワ×別記様式第１号 b/a）</t>
    <phoneticPr fontId="3"/>
  </si>
  <si>
    <t>　　第２号事業にかかる額
　　　レ＋（ワ×別記様式第１号 c/a）</t>
    <phoneticPr fontId="3"/>
  </si>
  <si>
    <t>第１号事業にかかる額　　う＋（か×別記様式第１号 b/a）</t>
    <rPh sb="0" eb="1">
      <t>ダイ</t>
    </rPh>
    <rPh sb="2" eb="3">
      <t>ゴウ</t>
    </rPh>
    <rPh sb="3" eb="5">
      <t>ジギョウ</t>
    </rPh>
    <rPh sb="9" eb="10">
      <t>ガク</t>
    </rPh>
    <phoneticPr fontId="4"/>
  </si>
  <si>
    <t>第２号事業にかかる額　　え＋（か×別記様式第１号 c/a）</t>
    <rPh sb="0" eb="1">
      <t>ダイ</t>
    </rPh>
    <rPh sb="2" eb="3">
      <t>ゴウ</t>
    </rPh>
    <rPh sb="3" eb="5">
      <t>ジギョウ</t>
    </rPh>
    <rPh sb="9" eb="10">
      <t>ガク</t>
    </rPh>
    <phoneticPr fontId="4"/>
  </si>
  <si>
    <t>第１号事業にかかる額　　さ＋（せ×別記様式第１号 b/a）</t>
    <rPh sb="0" eb="1">
      <t>ダイ</t>
    </rPh>
    <rPh sb="2" eb="3">
      <t>ゴウ</t>
    </rPh>
    <rPh sb="3" eb="5">
      <t>ジギョウ</t>
    </rPh>
    <rPh sb="9" eb="10">
      <t>ガク</t>
    </rPh>
    <phoneticPr fontId="4"/>
  </si>
  <si>
    <t>第２号事業にかかる額　　し＋（せ×別記様式第１号 c/a）</t>
    <rPh sb="0" eb="1">
      <t>ダイ</t>
    </rPh>
    <rPh sb="2" eb="3">
      <t>ゴウ</t>
    </rPh>
    <rPh sb="3" eb="5">
      <t>ジギョウ</t>
    </rPh>
    <rPh sb="9" eb="10">
      <t>ガク</t>
    </rPh>
    <phoneticPr fontId="4"/>
  </si>
  <si>
    <t>別記様式第５号</t>
    <rPh sb="0" eb="2">
      <t>ベッキ</t>
    </rPh>
    <rPh sb="2" eb="4">
      <t>ヨウシキ</t>
    </rPh>
    <rPh sb="4" eb="5">
      <t>ダイ</t>
    </rPh>
    <rPh sb="6" eb="7">
      <t>ゴウ</t>
    </rPh>
    <phoneticPr fontId="4"/>
  </si>
  <si>
    <t>　この計算書は，地方税法第72条の12の規定の適用を受ける同法第72条の２第１項の各号に掲げる事業のうち，複数の事業を併せて行う法人で，本県内に主たる事務所又は事業所を有するもののうち，同項第１号イ又は同項第３号イに掲げるものが，確定申告書又は修正申告書を提出する場合に当該申告書に添付すること。</t>
    <phoneticPr fontId="3"/>
  </si>
  <si>
    <t>　計算書の各項目について，「法第72条の２第１項第１号に掲げる事業（所得等課税事業）」「法第72条の２　第１項第２号に掲げる事業（収入金額課税事業）」「法第72条の２第１項第３号に掲げる事業（収入金額等課税事業）」「区分困難なもの」の４に区分し，「区分困難なもの」については，別記様式第１号(５)欄及び（６）欄のあん分率により各事業の従業者数を算定すること。</t>
    <phoneticPr fontId="3"/>
  </si>
  <si>
    <t>従業者数（て＋と＋な＋に）</t>
    <rPh sb="0" eb="3">
      <t>ジュウギョウシャ</t>
    </rPh>
    <rPh sb="3" eb="4">
      <t>スウ</t>
    </rPh>
    <phoneticPr fontId="4"/>
  </si>
  <si>
    <t>第１号事業にかかる従業者数　　て＋（に×別記様式第１号 b/a）</t>
    <rPh sb="0" eb="1">
      <t>ダイ</t>
    </rPh>
    <rPh sb="2" eb="3">
      <t>ゴウ</t>
    </rPh>
    <rPh sb="3" eb="5">
      <t>ジギョウ</t>
    </rPh>
    <rPh sb="9" eb="12">
      <t>ジュウギョウシャ</t>
    </rPh>
    <rPh sb="12" eb="13">
      <t>スウ</t>
    </rPh>
    <phoneticPr fontId="4"/>
  </si>
  <si>
    <t>第２号事業にかかる従業者数　　と＋（に×別記様式第１号 c/a）</t>
    <rPh sb="0" eb="1">
      <t>ダイ</t>
    </rPh>
    <rPh sb="2" eb="3">
      <t>ゴウ</t>
    </rPh>
    <rPh sb="3" eb="5">
      <t>ジギョウ</t>
    </rPh>
    <phoneticPr fontId="4"/>
  </si>
  <si>
    <t>　2で記載された従業者数のうち，「ね」欄及び「の」欄の人数は，地方税法施行規則第６号様式別表５の２の３③欄に，「ぬ」欄の人数は，同④欄に転記すること。</t>
    <phoneticPr fontId="3"/>
  </si>
  <si>
    <t>総額（ノ＋ハ＋ヒ＋フ）</t>
    <rPh sb="0" eb="2">
      <t>ソウガク</t>
    </rPh>
    <phoneticPr fontId="3"/>
  </si>
  <si>
    <t>売上高等（上記表より）</t>
    <rPh sb="0" eb="3">
      <t>ウリアゲダカ</t>
    </rPh>
    <rPh sb="3" eb="4">
      <t>トウ</t>
    </rPh>
    <rPh sb="5" eb="6">
      <t>ウエ</t>
    </rPh>
    <rPh sb="6" eb="7">
      <t>キ</t>
    </rPh>
    <rPh sb="7" eb="8">
      <t>ヒョウ</t>
    </rPh>
    <phoneticPr fontId="4"/>
  </si>
  <si>
    <t>計   12～18</t>
    <rPh sb="0" eb="1">
      <t>ケイ</t>
    </rPh>
    <phoneticPr fontId="4"/>
  </si>
  <si>
    <t>計　　21～26</t>
    <rPh sb="0" eb="1">
      <t>ケイ</t>
    </rPh>
    <phoneticPr fontId="4"/>
  </si>
  <si>
    <t>合計　　　11＋19－27</t>
    <rPh sb="0" eb="1">
      <t>ゴウ</t>
    </rPh>
    <rPh sb="1" eb="2">
      <t>ケイ</t>
    </rPh>
    <phoneticPr fontId="4"/>
  </si>
  <si>
    <t>（単位：円）</t>
    <rPh sb="1" eb="3">
      <t>タンイ</t>
    </rPh>
    <rPh sb="4" eb="5">
      <t>エン</t>
    </rPh>
    <phoneticPr fontId="3"/>
  </si>
  <si>
    <t xml:space="preserve"> → 地方税法施行規則第6号様式別表5の3の2
（第１号事業）の①欄へ転記</t>
    <rPh sb="3" eb="5">
      <t>チホウ</t>
    </rPh>
    <rPh sb="5" eb="7">
      <t>ゼイホウ</t>
    </rPh>
    <rPh sb="33" eb="34">
      <t>ラン</t>
    </rPh>
    <rPh sb="35" eb="37">
      <t>テンキ</t>
    </rPh>
    <phoneticPr fontId="4"/>
  </si>
  <si>
    <t xml:space="preserve"> → 地方税法施行規則第6号様式別表5の3の2
（第３号事業）の①欄へ転記</t>
    <rPh sb="3" eb="5">
      <t>チホウ</t>
    </rPh>
    <rPh sb="5" eb="7">
      <t>ゼイホウ</t>
    </rPh>
    <rPh sb="33" eb="34">
      <t>ラン</t>
    </rPh>
    <rPh sb="35" eb="37">
      <t>テンキ</t>
    </rPh>
    <phoneticPr fontId="4"/>
  </si>
  <si>
    <t>第３号事業にかかる従業者数　　ぬ－ね－の</t>
    <rPh sb="0" eb="1">
      <t>ダイ</t>
    </rPh>
    <rPh sb="2" eb="3">
      <t>ゴウ</t>
    </rPh>
    <rPh sb="3" eb="5">
      <t>ジギョウ</t>
    </rPh>
    <phoneticPr fontId="4"/>
  </si>
  <si>
    <t xml:space="preserve"> → 地方税法施行規則第6号様式別表5の2の3
（第１号事業）③欄へ転記　</t>
    <rPh sb="3" eb="5">
      <t>チホウ</t>
    </rPh>
    <rPh sb="5" eb="7">
      <t>ゼイホウ</t>
    </rPh>
    <rPh sb="32" eb="33">
      <t>ラン</t>
    </rPh>
    <rPh sb="34" eb="36">
      <t>テンキ</t>
    </rPh>
    <phoneticPr fontId="4"/>
  </si>
  <si>
    <t xml:space="preserve"> → 地方税法施行規則第6号様式別表5の2の3
（第３号事業）③欄へ転記　</t>
    <rPh sb="3" eb="5">
      <t>チホウ</t>
    </rPh>
    <rPh sb="5" eb="7">
      <t>ゼイホウ</t>
    </rPh>
    <rPh sb="32" eb="33">
      <t>ラン</t>
    </rPh>
    <rPh sb="34" eb="36">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</si>
</sst>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000;[Red]\-#,##0.00000000"/>
    <numFmt numFmtId="177" formatCode="#,##0.0000000;[Red]\-#,##0.0000000"/>
    <numFmt numFmtId="178" formatCode="#,##0;&quot;△ &quot;#,##0"/>
    <numFmt numFmtId="179" formatCode="[$-411]ge\.m\.d;@"/>
    <numFmt numFmtId="180" formatCode="#,##0_);[Red]\(#,##0\)"/>
  </numFmts>
  <fonts count="33">
    <font>
      <sz val="11"/>
      <color theme="1"/>
      <name val="游ゴシック"/>
      <family val="2"/>
      <scheme val="minor"/>
    </font>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theme="1"/>
      <name val="ＭＳ Ｐゴシック"/>
      <family val="3"/>
      <charset val="128"/>
    </font>
    <font>
      <sz val="11"/>
      <color rgb="FFFF0000"/>
      <name val="ＭＳ Ｐゴシック"/>
      <family val="3"/>
      <charset val="128"/>
    </font>
    <font>
      <sz val="9"/>
      <color rgb="FFFF0000"/>
      <name val="ＭＳ Ｐゴシック"/>
      <family val="3"/>
      <charset val="128"/>
    </font>
    <font>
      <sz val="10"/>
      <name val="ＭＳ Ｐゴシック"/>
      <family val="3"/>
      <charset val="128"/>
    </font>
    <font>
      <sz val="9"/>
      <name val="ＭＳ Ｐゴシック"/>
      <family val="3"/>
      <charset val="128"/>
    </font>
    <font>
      <sz val="10"/>
      <color theme="1"/>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b/>
      <sz val="22"/>
      <name val="ＭＳ Ｐゴシック"/>
      <family val="3"/>
      <charset val="128"/>
    </font>
    <font>
      <b/>
      <sz val="14"/>
      <name val="ＭＳ Ｐゴシック"/>
      <family val="3"/>
      <charset val="128"/>
    </font>
    <font>
      <sz val="14"/>
      <name val="ＭＳ ゴシック"/>
      <family val="3"/>
      <charset val="128"/>
    </font>
    <font>
      <sz val="14"/>
      <name val="ＭＳ 明朝"/>
      <family val="1"/>
      <charset val="128"/>
    </font>
    <font>
      <sz val="11"/>
      <name val="ＭＳ ゴシック"/>
      <family val="3"/>
      <charset val="128"/>
    </font>
    <font>
      <sz val="11"/>
      <name val="ＭＳ 明朝"/>
      <family val="1"/>
      <charset val="128"/>
    </font>
    <font>
      <sz val="12"/>
      <color theme="1"/>
      <name val="ＭＳ Ｐゴシック"/>
      <family val="3"/>
      <charset val="128"/>
    </font>
    <font>
      <sz val="11"/>
      <color indexed="8"/>
      <name val="ＭＳ Ｐゴシック"/>
      <family val="3"/>
      <charset val="128"/>
    </font>
    <font>
      <sz val="9"/>
      <color indexed="8"/>
      <name val="ＭＳ Ｐゴシック"/>
      <family val="3"/>
      <charset val="128"/>
    </font>
    <font>
      <sz val="9"/>
      <color theme="1"/>
      <name val="ＭＳ Ｐゴシック"/>
      <family val="3"/>
      <charset val="128"/>
    </font>
    <font>
      <b/>
      <sz val="16"/>
      <color indexed="8"/>
      <name val="ＭＳ Ｐゴシック"/>
      <family val="3"/>
      <charset val="128"/>
    </font>
    <font>
      <b/>
      <sz val="14"/>
      <color indexed="8"/>
      <name val="ＭＳ Ｐゴシック"/>
      <family val="3"/>
      <charset val="128"/>
    </font>
    <font>
      <sz val="9"/>
      <name val="ＭＳ 明朝"/>
      <family val="1"/>
      <charset val="128"/>
    </font>
    <font>
      <sz val="14"/>
      <color indexed="8"/>
      <name val="ＭＳ Ｐゴシック"/>
      <family val="3"/>
      <charset val="128"/>
    </font>
    <font>
      <sz val="10"/>
      <color indexed="8"/>
      <name val="ＭＳ Ｐゴシック"/>
      <family val="3"/>
      <charset val="128"/>
    </font>
    <font>
      <b/>
      <sz val="18"/>
      <color indexed="8"/>
      <name val="ＭＳ Ｐゴシック"/>
      <family val="3"/>
      <charset val="128"/>
    </font>
    <font>
      <b/>
      <sz val="18"/>
      <name val="ＭＳ Ｐゴシック"/>
      <family val="3"/>
      <charset val="128"/>
    </font>
    <font>
      <sz val="8"/>
      <name val="ＭＳ Ｐゴシック"/>
      <family val="3"/>
      <charset val="128"/>
    </font>
    <font>
      <b/>
      <i/>
      <sz val="12"/>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indexed="9"/>
        <bgColor indexed="64"/>
      </patternFill>
    </fill>
  </fills>
  <borders count="12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top style="double">
        <color indexed="64"/>
      </top>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8"/>
      </right>
      <top style="thin">
        <color indexed="8"/>
      </top>
      <bottom style="hair">
        <color indexed="64"/>
      </bottom>
      <diagonal/>
    </border>
    <border>
      <left style="thin">
        <color indexed="8"/>
      </left>
      <right style="thin">
        <color indexed="8"/>
      </right>
      <top style="thin">
        <color indexed="8"/>
      </top>
      <bottom style="hair">
        <color indexed="64"/>
      </bottom>
      <diagonal/>
    </border>
    <border>
      <left style="thin">
        <color indexed="8"/>
      </left>
      <right/>
      <top style="thin">
        <color indexed="8"/>
      </top>
      <bottom style="hair">
        <color indexed="64"/>
      </bottom>
      <diagonal/>
    </border>
    <border>
      <left/>
      <right style="thin">
        <color indexed="8"/>
      </right>
      <top style="thin">
        <color indexed="8"/>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8"/>
      </right>
      <top style="hair">
        <color indexed="64"/>
      </top>
      <bottom style="thin">
        <color indexed="8"/>
      </bottom>
      <diagonal/>
    </border>
    <border>
      <left style="thin">
        <color indexed="8"/>
      </left>
      <right style="thin">
        <color indexed="8"/>
      </right>
      <top style="hair">
        <color indexed="64"/>
      </top>
      <bottom style="thin">
        <color indexed="8"/>
      </bottom>
      <diagonal/>
    </border>
    <border>
      <left style="thin">
        <color indexed="8"/>
      </left>
      <right/>
      <top style="hair">
        <color indexed="64"/>
      </top>
      <bottom style="thin">
        <color indexed="8"/>
      </bottom>
      <diagonal/>
    </border>
    <border>
      <left/>
      <right/>
      <top style="hair">
        <color indexed="64"/>
      </top>
      <bottom style="thin">
        <color indexed="8"/>
      </bottom>
      <diagonal/>
    </border>
    <border>
      <left style="thin">
        <color indexed="64"/>
      </left>
      <right/>
      <top style="hair">
        <color indexed="64"/>
      </top>
      <bottom style="thin">
        <color indexed="8"/>
      </bottom>
      <diagonal/>
    </border>
    <border>
      <left/>
      <right style="thin">
        <color indexed="8"/>
      </right>
      <top style="hair">
        <color indexed="64"/>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diagonal/>
    </border>
    <border>
      <left style="thin">
        <color indexed="8"/>
      </left>
      <right/>
      <top/>
      <bottom/>
      <diagonal/>
    </border>
    <border>
      <left style="thin">
        <color indexed="64"/>
      </left>
      <right style="thin">
        <color indexed="8"/>
      </right>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8"/>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57">
    <xf numFmtId="0" fontId="0" fillId="0" borderId="0" xfId="0"/>
    <xf numFmtId="38" fontId="2" fillId="0" borderId="0" xfId="1" applyFont="1" applyAlignment="1">
      <alignment vertical="center" shrinkToFit="1"/>
    </xf>
    <xf numFmtId="38" fontId="2" fillId="0" borderId="0" xfId="1" applyFont="1" applyFill="1" applyAlignment="1">
      <alignment vertical="center" shrinkToFit="1"/>
    </xf>
    <xf numFmtId="38" fontId="2" fillId="0" borderId="0" xfId="1" applyFont="1" applyAlignment="1">
      <alignment horizontal="center" vertical="center" shrinkToFit="1"/>
    </xf>
    <xf numFmtId="38" fontId="2" fillId="0" borderId="0" xfId="1" applyFont="1" applyBorder="1" applyAlignment="1">
      <alignment vertical="center" shrinkToFit="1"/>
    </xf>
    <xf numFmtId="0" fontId="5" fillId="0" borderId="0" xfId="0" applyFont="1"/>
    <xf numFmtId="38" fontId="2" fillId="0" borderId="0" xfId="1" applyFont="1">
      <alignment vertical="center"/>
    </xf>
    <xf numFmtId="0" fontId="2" fillId="0" borderId="0" xfId="0" applyFont="1" applyFill="1" applyBorder="1" applyAlignment="1">
      <alignment horizontal="center" vertical="center"/>
    </xf>
    <xf numFmtId="38" fontId="2" fillId="0" borderId="3" xfId="1" applyFont="1" applyFill="1" applyBorder="1" applyAlignment="1">
      <alignment vertical="center" shrinkToFit="1"/>
    </xf>
    <xf numFmtId="38" fontId="2" fillId="0" borderId="9" xfId="1" applyFont="1" applyBorder="1" applyAlignment="1">
      <alignment horizontal="center" vertical="center" shrinkToFit="1"/>
    </xf>
    <xf numFmtId="38" fontId="2" fillId="0" borderId="10" xfId="1" applyFont="1" applyBorder="1" applyAlignment="1">
      <alignment vertical="center" shrinkToFit="1"/>
    </xf>
    <xf numFmtId="38" fontId="6" fillId="0" borderId="0" xfId="1" applyFont="1" applyFill="1" applyBorder="1" applyAlignment="1">
      <alignment vertical="center"/>
    </xf>
    <xf numFmtId="0" fontId="2" fillId="0" borderId="14" xfId="0" applyFont="1" applyBorder="1" applyAlignment="1">
      <alignment horizontal="center" vertical="center" shrinkToFit="1"/>
    </xf>
    <xf numFmtId="38" fontId="2" fillId="0" borderId="15" xfId="1" applyFont="1" applyBorder="1" applyAlignment="1">
      <alignment horizontal="center" vertical="center" shrinkToFit="1"/>
    </xf>
    <xf numFmtId="38" fontId="2" fillId="0" borderId="16" xfId="1" applyFont="1" applyBorder="1" applyAlignment="1">
      <alignment vertical="center" shrinkToFit="1"/>
    </xf>
    <xf numFmtId="38" fontId="2" fillId="0" borderId="50" xfId="1" applyFont="1" applyBorder="1" applyAlignment="1">
      <alignment horizontal="center" vertical="center" shrinkToFit="1"/>
    </xf>
    <xf numFmtId="38" fontId="2" fillId="0" borderId="19" xfId="1" applyFont="1" applyBorder="1" applyAlignment="1">
      <alignment vertical="center" shrinkToFit="1"/>
    </xf>
    <xf numFmtId="38" fontId="2" fillId="0" borderId="13" xfId="1" applyFont="1" applyBorder="1" applyAlignment="1">
      <alignment vertical="center" shrinkToFit="1"/>
    </xf>
    <xf numFmtId="38" fontId="2" fillId="0" borderId="0" xfId="1" applyFont="1" applyFill="1" applyBorder="1" applyAlignment="1">
      <alignment vertical="center" shrinkToFit="1"/>
    </xf>
    <xf numFmtId="38" fontId="2" fillId="2" borderId="23" xfId="1" applyFont="1" applyFill="1" applyBorder="1" applyAlignment="1">
      <alignment horizontal="center" vertical="center" shrinkToFit="1"/>
    </xf>
    <xf numFmtId="176" fontId="2" fillId="2" borderId="21" xfId="1" applyNumberFormat="1" applyFont="1" applyFill="1" applyBorder="1" applyAlignment="1">
      <alignment vertical="center" shrinkToFit="1"/>
    </xf>
    <xf numFmtId="176" fontId="2" fillId="2" borderId="23" xfId="1" applyNumberFormat="1" applyFont="1" applyFill="1" applyBorder="1" applyAlignment="1">
      <alignment horizontal="center" vertical="center" shrinkToFit="1"/>
    </xf>
    <xf numFmtId="176" fontId="2" fillId="0" borderId="0" xfId="1" applyNumberFormat="1" applyFont="1" applyFill="1" applyBorder="1" applyAlignment="1">
      <alignment vertical="center" shrinkToFit="1"/>
    </xf>
    <xf numFmtId="38" fontId="2" fillId="0" borderId="0" xfId="1" applyFont="1" applyFill="1">
      <alignment vertical="center"/>
    </xf>
    <xf numFmtId="38" fontId="2" fillId="0" borderId="0" xfId="1" applyFont="1" applyFill="1" applyBorder="1" applyAlignment="1">
      <alignment horizontal="center" vertical="center" shrinkToFit="1"/>
    </xf>
    <xf numFmtId="0" fontId="2" fillId="0" borderId="0" xfId="0" applyFont="1" applyFill="1" applyBorder="1" applyAlignment="1">
      <alignment horizontal="center" vertical="center" shrinkToFit="1"/>
    </xf>
    <xf numFmtId="38" fontId="2" fillId="0" borderId="3" xfId="1" applyFont="1" applyFill="1" applyBorder="1" applyAlignment="1">
      <alignment horizontal="center" vertical="center" shrinkToFit="1"/>
    </xf>
    <xf numFmtId="176" fontId="2" fillId="0" borderId="3" xfId="1" applyNumberFormat="1" applyFont="1" applyFill="1" applyBorder="1" applyAlignment="1">
      <alignment vertical="center" shrinkToFit="1"/>
    </xf>
    <xf numFmtId="176" fontId="2" fillId="0" borderId="0" xfId="1" applyNumberFormat="1" applyFont="1" applyFill="1" applyBorder="1" applyAlignment="1">
      <alignment horizontal="center" vertical="center" shrinkToFit="1"/>
    </xf>
    <xf numFmtId="38" fontId="2" fillId="0" borderId="24" xfId="1" applyFont="1" applyFill="1" applyBorder="1" applyAlignment="1">
      <alignment horizontal="center" vertical="center" shrinkToFit="1"/>
    </xf>
    <xf numFmtId="176" fontId="2" fillId="0" borderId="24" xfId="1" applyNumberFormat="1" applyFont="1" applyFill="1" applyBorder="1" applyAlignment="1">
      <alignment vertical="center" shrinkToFit="1"/>
    </xf>
    <xf numFmtId="38" fontId="2" fillId="0" borderId="29" xfId="1" applyFont="1" applyBorder="1" applyAlignment="1">
      <alignment horizontal="center" vertical="center" shrinkToFit="1"/>
    </xf>
    <xf numFmtId="38" fontId="2" fillId="0" borderId="31" xfId="1" applyFont="1" applyBorder="1" applyAlignment="1">
      <alignment horizontal="center" vertical="center" shrinkToFit="1"/>
    </xf>
    <xf numFmtId="38" fontId="2" fillId="0" borderId="32" xfId="1" applyFont="1" applyBorder="1" applyAlignment="1">
      <alignment vertical="center" shrinkToFit="1"/>
    </xf>
    <xf numFmtId="38" fontId="2" fillId="0" borderId="35" xfId="1" applyFont="1" applyBorder="1" applyAlignment="1">
      <alignment vertical="center" shrinkToFit="1"/>
    </xf>
    <xf numFmtId="38" fontId="2" fillId="0" borderId="42" xfId="1" applyFont="1" applyBorder="1" applyAlignment="1">
      <alignment horizontal="center" vertical="center" shrinkToFit="1"/>
    </xf>
    <xf numFmtId="38" fontId="2" fillId="0" borderId="43" xfId="1" applyFont="1" applyBorder="1" applyAlignment="1">
      <alignment vertical="center" shrinkToFit="1"/>
    </xf>
    <xf numFmtId="38" fontId="2" fillId="0" borderId="13" xfId="1" applyFont="1" applyFill="1" applyBorder="1" applyAlignment="1">
      <alignment vertical="center" shrinkToFit="1"/>
    </xf>
    <xf numFmtId="0" fontId="2" fillId="0" borderId="42" xfId="0" applyFont="1" applyBorder="1" applyAlignment="1">
      <alignment horizontal="center" vertical="center" shrinkToFit="1"/>
    </xf>
    <xf numFmtId="38" fontId="2" fillId="0" borderId="18" xfId="1" applyFont="1" applyBorder="1" applyAlignment="1">
      <alignment vertical="center" shrinkToFit="1"/>
    </xf>
    <xf numFmtId="38" fontId="2" fillId="0" borderId="47" xfId="1" applyFont="1" applyBorder="1" applyAlignment="1">
      <alignment vertical="center" shrinkToFit="1"/>
    </xf>
    <xf numFmtId="38" fontId="2" fillId="0" borderId="21" xfId="1" applyFont="1" applyBorder="1" applyAlignment="1">
      <alignment vertical="center" shrinkToFit="1"/>
    </xf>
    <xf numFmtId="38" fontId="2" fillId="0" borderId="22" xfId="1" applyFont="1" applyBorder="1" applyAlignment="1">
      <alignment vertical="center" shrinkToFit="1"/>
    </xf>
    <xf numFmtId="38" fontId="2" fillId="0" borderId="0" xfId="1" applyFont="1" applyBorder="1" applyAlignment="1">
      <alignment horizontal="center" vertical="center" shrinkToFit="1"/>
    </xf>
    <xf numFmtId="38" fontId="2" fillId="0" borderId="1" xfId="1" applyFont="1" applyBorder="1" applyAlignment="1">
      <alignment vertical="center" shrinkToFit="1"/>
    </xf>
    <xf numFmtId="177" fontId="2" fillId="2" borderId="22" xfId="1" applyNumberFormat="1" applyFont="1" applyFill="1" applyBorder="1" applyAlignment="1">
      <alignment vertical="center" shrinkToFit="1"/>
    </xf>
    <xf numFmtId="177" fontId="2" fillId="2" borderId="21" xfId="1" applyNumberFormat="1" applyFont="1" applyFill="1" applyBorder="1" applyAlignment="1">
      <alignment vertical="center" shrinkToFit="1"/>
    </xf>
    <xf numFmtId="38" fontId="2" fillId="0" borderId="14" xfId="1" applyFont="1" applyFill="1" applyBorder="1" applyAlignment="1">
      <alignment vertical="center" shrinkToFit="1"/>
    </xf>
    <xf numFmtId="38" fontId="2" fillId="0" borderId="37" xfId="1" applyFont="1" applyFill="1" applyBorder="1" applyAlignment="1">
      <alignment vertical="center" shrinkToFit="1"/>
    </xf>
    <xf numFmtId="38" fontId="2" fillId="0" borderId="45" xfId="1" applyFont="1" applyFill="1" applyBorder="1" applyAlignment="1">
      <alignment vertical="center" shrinkToFit="1"/>
    </xf>
    <xf numFmtId="38" fontId="2" fillId="0" borderId="4" xfId="1" applyFont="1" applyFill="1" applyBorder="1" applyAlignment="1">
      <alignment vertical="center" shrinkToFit="1"/>
    </xf>
    <xf numFmtId="38" fontId="2" fillId="3" borderId="34" xfId="1" applyFont="1" applyFill="1" applyBorder="1" applyAlignment="1">
      <alignment vertical="center" shrinkToFit="1"/>
    </xf>
    <xf numFmtId="38" fontId="8" fillId="3" borderId="39" xfId="1" applyFont="1" applyFill="1" applyBorder="1" applyAlignment="1">
      <alignment vertical="center" wrapText="1"/>
    </xf>
    <xf numFmtId="38" fontId="2" fillId="3" borderId="39" xfId="1" applyFont="1" applyFill="1" applyBorder="1" applyAlignment="1">
      <alignment vertical="center" shrinkToFit="1"/>
    </xf>
    <xf numFmtId="38" fontId="2" fillId="3" borderId="46" xfId="1" applyFont="1" applyFill="1" applyBorder="1" applyAlignment="1">
      <alignment vertical="center" shrinkToFit="1"/>
    </xf>
    <xf numFmtId="38" fontId="2" fillId="3" borderId="34" xfId="1" applyFont="1" applyFill="1" applyBorder="1" applyAlignment="1">
      <alignment horizontal="left" vertical="center" shrinkToFit="1"/>
    </xf>
    <xf numFmtId="38" fontId="2" fillId="3" borderId="46" xfId="1" applyFont="1" applyFill="1" applyBorder="1" applyAlignment="1">
      <alignment horizontal="left" vertical="center" shrinkToFit="1"/>
    </xf>
    <xf numFmtId="38" fontId="9" fillId="3" borderId="2" xfId="1" applyFont="1" applyFill="1" applyBorder="1" applyAlignment="1">
      <alignment vertical="center" wrapText="1" shrinkToFit="1"/>
    </xf>
    <xf numFmtId="38" fontId="9" fillId="3" borderId="12" xfId="1" applyFont="1" applyFill="1" applyBorder="1" applyAlignment="1">
      <alignment vertical="center" wrapText="1" shrinkToFit="1"/>
    </xf>
    <xf numFmtId="38" fontId="9" fillId="3" borderId="12" xfId="1" applyFont="1" applyFill="1" applyBorder="1" applyAlignment="1">
      <alignment vertical="center" shrinkToFit="1"/>
    </xf>
    <xf numFmtId="38" fontId="9" fillId="3" borderId="36" xfId="1" applyFont="1" applyFill="1" applyBorder="1" applyAlignment="1">
      <alignment vertical="center" wrapText="1" shrinkToFit="1"/>
    </xf>
    <xf numFmtId="38" fontId="2" fillId="3" borderId="14" xfId="1" applyFont="1" applyFill="1" applyBorder="1" applyAlignment="1">
      <alignment vertical="center" shrinkToFit="1"/>
    </xf>
    <xf numFmtId="38" fontId="2" fillId="3" borderId="37" xfId="1" applyFont="1" applyFill="1" applyBorder="1" applyAlignment="1">
      <alignment vertical="center" shrinkToFit="1"/>
    </xf>
    <xf numFmtId="38" fontId="2" fillId="3" borderId="45" xfId="1" applyFont="1" applyFill="1" applyBorder="1" applyAlignment="1">
      <alignment vertical="center" shrinkToFit="1"/>
    </xf>
    <xf numFmtId="38" fontId="2" fillId="3" borderId="4" xfId="1" applyFont="1" applyFill="1" applyBorder="1" applyAlignment="1">
      <alignment vertical="center" shrinkToFit="1"/>
    </xf>
    <xf numFmtId="38" fontId="2" fillId="0" borderId="32" xfId="1" applyFont="1" applyFill="1" applyBorder="1" applyAlignment="1">
      <alignment vertical="center" shrinkToFit="1"/>
    </xf>
    <xf numFmtId="38" fontId="2" fillId="0" borderId="22" xfId="1" applyFont="1" applyFill="1" applyBorder="1" applyAlignment="1">
      <alignment vertical="center" shrinkToFit="1"/>
    </xf>
    <xf numFmtId="38" fontId="2" fillId="4" borderId="37" xfId="1" applyFont="1" applyFill="1" applyBorder="1" applyAlignment="1">
      <alignment vertical="center" shrinkToFit="1"/>
    </xf>
    <xf numFmtId="38" fontId="2" fillId="4" borderId="14" xfId="1" applyFont="1" applyFill="1" applyBorder="1" applyAlignment="1">
      <alignment vertical="center" shrinkToFit="1"/>
    </xf>
    <xf numFmtId="38" fontId="2" fillId="4" borderId="32" xfId="1" applyFont="1" applyFill="1" applyBorder="1" applyAlignment="1">
      <alignment vertical="center" shrinkToFit="1"/>
    </xf>
    <xf numFmtId="38" fontId="2" fillId="4" borderId="45" xfId="1" applyFont="1" applyFill="1" applyBorder="1" applyAlignment="1">
      <alignment vertical="center" shrinkToFit="1"/>
    </xf>
    <xf numFmtId="38" fontId="2" fillId="4" borderId="22" xfId="1" applyFont="1" applyFill="1" applyBorder="1" applyAlignment="1">
      <alignment vertical="center" shrinkToFit="1"/>
    </xf>
    <xf numFmtId="38" fontId="2" fillId="4" borderId="13" xfId="1" applyFont="1" applyFill="1" applyBorder="1" applyAlignment="1">
      <alignment vertical="center" shrinkToFit="1"/>
    </xf>
    <xf numFmtId="38" fontId="2" fillId="4" borderId="4" xfId="1" applyFont="1" applyFill="1" applyBorder="1" applyAlignment="1">
      <alignment vertical="center" shrinkToFit="1"/>
    </xf>
    <xf numFmtId="38" fontId="2" fillId="4" borderId="8" xfId="1" applyFont="1" applyFill="1" applyBorder="1" applyAlignment="1">
      <alignment vertical="center" shrinkToFit="1"/>
    </xf>
    <xf numFmtId="38" fontId="2" fillId="4" borderId="11" xfId="1" applyFont="1" applyFill="1" applyBorder="1" applyAlignment="1">
      <alignment vertical="center" shrinkToFit="1"/>
    </xf>
    <xf numFmtId="38" fontId="2" fillId="0" borderId="53" xfId="1" applyFont="1" applyBorder="1" applyAlignment="1">
      <alignment horizontal="center" vertical="center" shrinkToFit="1"/>
    </xf>
    <xf numFmtId="38" fontId="2" fillId="0" borderId="43" xfId="1" applyFont="1" applyFill="1" applyBorder="1" applyAlignment="1">
      <alignment vertical="center" shrinkToFit="1"/>
    </xf>
    <xf numFmtId="38" fontId="2" fillId="0" borderId="1" xfId="1" applyFont="1" applyFill="1" applyBorder="1" applyAlignment="1">
      <alignment vertical="center" shrinkToFit="1"/>
    </xf>
    <xf numFmtId="177" fontId="2" fillId="0" borderId="33" xfId="1" applyNumberFormat="1" applyFont="1" applyFill="1" applyBorder="1" applyAlignment="1">
      <alignment vertical="center" shrinkToFit="1"/>
    </xf>
    <xf numFmtId="38" fontId="2" fillId="3" borderId="32" xfId="1" applyFont="1" applyFill="1" applyBorder="1" applyAlignment="1">
      <alignment vertical="center" shrinkToFit="1"/>
    </xf>
    <xf numFmtId="38" fontId="2" fillId="3" borderId="22" xfId="1" applyFont="1" applyFill="1" applyBorder="1" applyAlignment="1">
      <alignment vertical="center" shrinkToFit="1"/>
    </xf>
    <xf numFmtId="38" fontId="2" fillId="0" borderId="55" xfId="1" applyFont="1" applyBorder="1" applyAlignment="1">
      <alignment vertical="center" shrinkToFit="1"/>
    </xf>
    <xf numFmtId="38" fontId="2" fillId="0" borderId="23" xfId="1" applyFont="1" applyBorder="1" applyAlignment="1">
      <alignment vertical="center" shrinkToFit="1"/>
    </xf>
    <xf numFmtId="38" fontId="2" fillId="0" borderId="53" xfId="1" applyFont="1" applyBorder="1" applyAlignment="1">
      <alignment vertical="center" shrinkToFit="1"/>
    </xf>
    <xf numFmtId="38" fontId="2" fillId="0" borderId="29" xfId="1" applyFont="1" applyFill="1" applyBorder="1" applyAlignment="1">
      <alignment horizontal="center" vertical="center" shrinkToFit="1"/>
    </xf>
    <xf numFmtId="38" fontId="2" fillId="0" borderId="54" xfId="1" applyFont="1" applyFill="1" applyBorder="1" applyAlignment="1">
      <alignment vertical="center" shrinkToFit="1"/>
    </xf>
    <xf numFmtId="38" fontId="2" fillId="0" borderId="15" xfId="1" applyFont="1" applyFill="1" applyBorder="1" applyAlignment="1">
      <alignment vertical="center" shrinkToFit="1"/>
    </xf>
    <xf numFmtId="38" fontId="2" fillId="0" borderId="55" xfId="1" applyFont="1" applyFill="1" applyBorder="1" applyAlignment="1">
      <alignment vertical="center" shrinkToFit="1"/>
    </xf>
    <xf numFmtId="38" fontId="2" fillId="0" borderId="31" xfId="1" applyFont="1" applyFill="1" applyBorder="1" applyAlignment="1">
      <alignment vertical="center" shrinkToFit="1"/>
    </xf>
    <xf numFmtId="38" fontId="2" fillId="0" borderId="56" xfId="1" applyFont="1" applyFill="1" applyBorder="1" applyAlignment="1">
      <alignment vertical="center" shrinkToFit="1"/>
    </xf>
    <xf numFmtId="38" fontId="2" fillId="0" borderId="23" xfId="1" applyFont="1" applyFill="1" applyBorder="1" applyAlignment="1">
      <alignment vertical="center" shrinkToFit="1"/>
    </xf>
    <xf numFmtId="38" fontId="2" fillId="0" borderId="57" xfId="1" applyFont="1" applyFill="1" applyBorder="1" applyAlignment="1">
      <alignment vertical="center" shrinkToFit="1"/>
    </xf>
    <xf numFmtId="38" fontId="2" fillId="0" borderId="53" xfId="1" applyFont="1" applyFill="1" applyBorder="1" applyAlignment="1">
      <alignment vertical="center" shrinkToFit="1"/>
    </xf>
    <xf numFmtId="38" fontId="2" fillId="0" borderId="23" xfId="1" applyFont="1" applyFill="1" applyBorder="1" applyAlignment="1">
      <alignment horizontal="center" vertical="center" shrinkToFit="1"/>
    </xf>
    <xf numFmtId="38" fontId="2" fillId="0" borderId="21" xfId="1" applyFont="1" applyFill="1" applyBorder="1" applyAlignment="1">
      <alignment vertical="center" shrinkToFit="1"/>
    </xf>
    <xf numFmtId="38" fontId="2" fillId="0" borderId="52" xfId="1" applyFont="1" applyFill="1" applyBorder="1" applyAlignment="1">
      <alignment horizontal="center" vertical="center" shrinkToFit="1"/>
    </xf>
    <xf numFmtId="38" fontId="2" fillId="0" borderId="58" xfId="1" applyFont="1" applyBorder="1" applyAlignment="1">
      <alignment horizontal="center" vertical="center" shrinkToFit="1"/>
    </xf>
    <xf numFmtId="38" fontId="2" fillId="0" borderId="59" xfId="1" applyFont="1" applyBorder="1" applyAlignment="1">
      <alignment vertical="center" shrinkToFit="1"/>
    </xf>
    <xf numFmtId="38" fontId="2" fillId="0" borderId="59" xfId="1" applyFont="1" applyFill="1" applyBorder="1" applyAlignment="1">
      <alignment vertical="center" shrinkToFit="1"/>
    </xf>
    <xf numFmtId="0" fontId="5" fillId="0" borderId="0" xfId="0" applyFont="1" applyBorder="1"/>
    <xf numFmtId="38" fontId="2" fillId="0" borderId="59" xfId="1" applyFont="1" applyBorder="1" applyAlignment="1">
      <alignment horizontal="right" vertical="center" shrinkToFit="1"/>
    </xf>
    <xf numFmtId="38" fontId="2" fillId="0" borderId="30" xfId="1" applyFont="1" applyBorder="1" applyAlignment="1">
      <alignment horizontal="center" vertical="center" shrinkToFit="1"/>
    </xf>
    <xf numFmtId="38" fontId="2" fillId="0" borderId="34" xfId="1" applyFont="1" applyBorder="1" applyAlignment="1">
      <alignment horizontal="center" vertical="center" shrinkToFit="1"/>
    </xf>
    <xf numFmtId="38" fontId="8" fillId="0" borderId="39" xfId="1" applyFont="1" applyBorder="1" applyAlignment="1">
      <alignment horizontal="center" vertical="center" wrapText="1"/>
    </xf>
    <xf numFmtId="38" fontId="2" fillId="0" borderId="39" xfId="1" applyFont="1" applyBorder="1" applyAlignment="1">
      <alignment horizontal="center" vertical="center" shrinkToFit="1"/>
    </xf>
    <xf numFmtId="38" fontId="2" fillId="0" borderId="46" xfId="1" applyFont="1" applyBorder="1" applyAlignment="1">
      <alignment horizontal="center" vertical="center" shrinkToFit="1"/>
    </xf>
    <xf numFmtId="38" fontId="2" fillId="0" borderId="60" xfId="1" applyFont="1" applyBorder="1" applyAlignment="1">
      <alignment horizontal="center" vertical="center" shrinkToFit="1"/>
    </xf>
    <xf numFmtId="38" fontId="2" fillId="0" borderId="61" xfId="1" applyFont="1" applyBorder="1" applyAlignment="1">
      <alignment horizontal="center" vertical="center" shrinkToFit="1"/>
    </xf>
    <xf numFmtId="38" fontId="2" fillId="0" borderId="62" xfId="1" applyFont="1" applyBorder="1" applyAlignment="1">
      <alignment horizontal="center" vertical="center" shrinkToFit="1"/>
    </xf>
    <xf numFmtId="38" fontId="2" fillId="0" borderId="3" xfId="1" applyFont="1" applyBorder="1" applyAlignment="1">
      <alignment vertical="center" shrinkToFit="1"/>
    </xf>
    <xf numFmtId="38" fontId="2" fillId="4" borderId="35" xfId="1" applyFont="1" applyFill="1" applyBorder="1" applyAlignment="1">
      <alignment vertical="center" shrinkToFit="1"/>
    </xf>
    <xf numFmtId="38" fontId="2" fillId="4" borderId="63" xfId="1" applyFont="1" applyFill="1" applyBorder="1" applyAlignment="1">
      <alignment vertical="center" shrinkToFit="1"/>
    </xf>
    <xf numFmtId="38" fontId="2" fillId="4" borderId="47" xfId="1" applyFont="1" applyFill="1" applyBorder="1" applyAlignment="1">
      <alignment vertical="center" shrinkToFit="1"/>
    </xf>
    <xf numFmtId="38" fontId="2" fillId="4" borderId="21" xfId="1" applyFont="1" applyFill="1" applyBorder="1" applyAlignment="1">
      <alignment vertical="center" shrinkToFit="1"/>
    </xf>
    <xf numFmtId="38" fontId="2" fillId="0" borderId="63" xfId="1" applyFont="1" applyBorder="1" applyAlignment="1">
      <alignment vertical="center" shrinkToFit="1"/>
    </xf>
    <xf numFmtId="38" fontId="2" fillId="4" borderId="3" xfId="1" applyFont="1" applyFill="1" applyBorder="1" applyAlignment="1">
      <alignment vertical="center" shrinkToFit="1"/>
    </xf>
    <xf numFmtId="38" fontId="2" fillId="0" borderId="54" xfId="1" applyFont="1" applyBorder="1" applyAlignment="1">
      <alignment vertical="center" shrinkToFit="1"/>
    </xf>
    <xf numFmtId="38" fontId="8" fillId="0" borderId="15" xfId="1" applyFont="1" applyBorder="1" applyAlignment="1">
      <alignment vertical="center" wrapText="1"/>
    </xf>
    <xf numFmtId="38" fontId="2" fillId="0" borderId="15" xfId="1" applyFont="1" applyBorder="1" applyAlignment="1">
      <alignment vertical="center" shrinkToFit="1"/>
    </xf>
    <xf numFmtId="38" fontId="2" fillId="0" borderId="57" xfId="1" applyFont="1" applyBorder="1" applyAlignment="1">
      <alignment vertical="center" shrinkToFit="1"/>
    </xf>
    <xf numFmtId="38" fontId="2" fillId="0" borderId="23" xfId="1" applyFont="1" applyBorder="1" applyAlignment="1">
      <alignment horizontal="center" vertical="center" shrinkToFit="1"/>
    </xf>
    <xf numFmtId="0" fontId="2" fillId="0" borderId="54" xfId="0" applyFont="1" applyBorder="1" applyAlignment="1">
      <alignment vertical="center" shrinkToFit="1"/>
    </xf>
    <xf numFmtId="0" fontId="2" fillId="0" borderId="15" xfId="0" applyFont="1" applyBorder="1" applyAlignment="1">
      <alignment vertical="center" shrinkToFit="1"/>
    </xf>
    <xf numFmtId="38" fontId="2" fillId="0" borderId="55" xfId="1" applyFont="1" applyBorder="1" applyAlignment="1">
      <alignment horizontal="center" vertical="center" shrinkToFit="1"/>
    </xf>
    <xf numFmtId="38" fontId="2" fillId="0" borderId="54" xfId="1" applyFont="1" applyBorder="1" applyAlignment="1">
      <alignment horizontal="center" vertical="center" shrinkToFit="1"/>
    </xf>
    <xf numFmtId="38" fontId="2" fillId="0" borderId="56" xfId="1" applyFont="1" applyBorder="1" applyAlignment="1">
      <alignment horizontal="center" vertical="center" shrinkToFit="1"/>
    </xf>
    <xf numFmtId="38" fontId="2" fillId="0" borderId="57" xfId="1" applyFont="1" applyBorder="1" applyAlignment="1">
      <alignment horizontal="center" vertical="center" shrinkToFit="1"/>
    </xf>
    <xf numFmtId="0" fontId="2" fillId="0" borderId="54" xfId="0" applyFont="1" applyFill="1" applyBorder="1" applyAlignment="1">
      <alignment vertical="center" shrinkToFit="1"/>
    </xf>
    <xf numFmtId="0" fontId="2" fillId="0" borderId="15" xfId="0" applyFont="1" applyFill="1" applyBorder="1" applyAlignment="1">
      <alignment vertical="center" shrinkToFit="1"/>
    </xf>
    <xf numFmtId="38" fontId="2" fillId="0" borderId="55" xfId="1" applyFont="1" applyFill="1" applyBorder="1" applyAlignment="1">
      <alignment horizontal="center" vertical="center" shrinkToFit="1"/>
    </xf>
    <xf numFmtId="38" fontId="2" fillId="0" borderId="15" xfId="1" applyFont="1" applyFill="1" applyBorder="1" applyAlignment="1">
      <alignment horizontal="center" vertical="center" shrinkToFit="1"/>
    </xf>
    <xf numFmtId="38" fontId="2" fillId="0" borderId="31" xfId="1" applyFont="1" applyFill="1" applyBorder="1" applyAlignment="1">
      <alignment horizontal="center" vertical="center" shrinkToFit="1"/>
    </xf>
    <xf numFmtId="38" fontId="2" fillId="0" borderId="54" xfId="1" applyFont="1" applyFill="1" applyBorder="1" applyAlignment="1">
      <alignment horizontal="center" vertical="center" shrinkToFit="1"/>
    </xf>
    <xf numFmtId="38" fontId="2" fillId="0" borderId="56" xfId="1" applyFont="1" applyFill="1" applyBorder="1" applyAlignment="1">
      <alignment horizontal="center" vertical="center" shrinkToFit="1"/>
    </xf>
    <xf numFmtId="38" fontId="2" fillId="0" borderId="53" xfId="1" applyFont="1" applyFill="1" applyBorder="1" applyAlignment="1">
      <alignment horizontal="center" vertical="center" shrinkToFit="1"/>
    </xf>
    <xf numFmtId="38" fontId="2" fillId="0" borderId="57" xfId="1" applyFont="1" applyFill="1" applyBorder="1" applyAlignment="1">
      <alignment horizontal="center" vertical="center" shrinkToFit="1"/>
    </xf>
    <xf numFmtId="38" fontId="2" fillId="0" borderId="65" xfId="1" applyFont="1" applyFill="1" applyBorder="1" applyAlignment="1">
      <alignment horizontal="center" vertical="center" shrinkToFit="1"/>
    </xf>
    <xf numFmtId="38" fontId="2" fillId="0" borderId="52" xfId="1" applyFont="1" applyBorder="1" applyAlignment="1">
      <alignment horizontal="center" vertical="center" shrinkToFit="1"/>
    </xf>
    <xf numFmtId="38" fontId="2" fillId="0" borderId="65" xfId="1" applyFont="1" applyBorder="1" applyAlignment="1">
      <alignment horizontal="center" vertical="center" shrinkToFit="1"/>
    </xf>
    <xf numFmtId="38" fontId="13" fillId="0" borderId="0" xfId="1" applyFont="1" applyAlignment="1">
      <alignment horizontal="center" vertical="center"/>
    </xf>
    <xf numFmtId="0" fontId="5" fillId="0" borderId="0" xfId="0" applyFont="1" applyAlignment="1">
      <alignment horizontal="right"/>
    </xf>
    <xf numFmtId="0" fontId="16" fillId="0" borderId="0" xfId="0" applyFont="1" applyFill="1" applyAlignment="1">
      <alignment horizontal="center" vertical="center"/>
    </xf>
    <xf numFmtId="0" fontId="17" fillId="0" borderId="0" xfId="0" applyFont="1" applyFill="1" applyAlignment="1">
      <alignment vertical="center"/>
    </xf>
    <xf numFmtId="0" fontId="18"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19" fillId="0" borderId="0" xfId="0" applyFont="1" applyFill="1" applyAlignment="1">
      <alignment vertical="center"/>
    </xf>
    <xf numFmtId="0" fontId="0" fillId="0" borderId="0" xfId="0" applyFont="1" applyFill="1" applyAlignment="1">
      <alignment horizontal="center" vertical="top"/>
    </xf>
    <xf numFmtId="0" fontId="11" fillId="0" borderId="0" xfId="0" applyFont="1" applyFill="1" applyBorder="1" applyAlignment="1">
      <alignment vertical="center"/>
    </xf>
    <xf numFmtId="0" fontId="0" fillId="0" borderId="0" xfId="0" applyFont="1" applyFill="1" applyAlignment="1">
      <alignment vertical="top" wrapText="1"/>
    </xf>
    <xf numFmtId="0" fontId="20" fillId="0" borderId="0" xfId="0" applyFont="1" applyFill="1" applyAlignment="1">
      <alignment vertical="top" wrapText="1"/>
    </xf>
    <xf numFmtId="38" fontId="2" fillId="0" borderId="0" xfId="1" applyFont="1" applyBorder="1" applyAlignment="1">
      <alignment horizontal="center" vertical="center" wrapText="1" shrinkToFit="1"/>
    </xf>
    <xf numFmtId="38" fontId="2" fillId="0" borderId="0" xfId="1" applyFont="1" applyBorder="1" applyAlignment="1">
      <alignment horizontal="right" vertical="center" shrinkToFit="1"/>
    </xf>
    <xf numFmtId="38" fontId="2" fillId="0" borderId="0" xfId="1" applyFont="1" applyBorder="1" applyAlignment="1">
      <alignment vertical="center" wrapText="1" shrinkToFit="1"/>
    </xf>
    <xf numFmtId="0" fontId="5" fillId="0" borderId="0" xfId="0" applyFont="1" applyAlignment="1">
      <alignment vertical="top"/>
    </xf>
    <xf numFmtId="0" fontId="21" fillId="0" borderId="0" xfId="0" applyFont="1" applyFill="1" applyAlignment="1">
      <alignment vertical="center"/>
    </xf>
    <xf numFmtId="0" fontId="12" fillId="0" borderId="0" xfId="0" applyFont="1" applyFill="1" applyAlignment="1">
      <alignment horizontal="right" vertical="center"/>
    </xf>
    <xf numFmtId="0" fontId="2" fillId="0" borderId="0" xfId="0" applyFont="1" applyFill="1" applyAlignment="1">
      <alignment vertical="center"/>
    </xf>
    <xf numFmtId="0" fontId="22" fillId="0" borderId="72" xfId="0" applyFont="1" applyFill="1" applyBorder="1" applyAlignment="1">
      <alignment horizontal="center" vertical="center" wrapText="1"/>
    </xf>
    <xf numFmtId="0" fontId="22" fillId="0" borderId="71"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22" fillId="0" borderId="95" xfId="0" applyFont="1" applyFill="1" applyBorder="1" applyAlignment="1">
      <alignment horizontal="left" vertical="center" wrapText="1"/>
    </xf>
    <xf numFmtId="0" fontId="22" fillId="0" borderId="71" xfId="0" applyFont="1" applyFill="1" applyBorder="1" applyAlignment="1">
      <alignment vertical="center" wrapText="1"/>
    </xf>
    <xf numFmtId="0" fontId="22" fillId="0" borderId="105" xfId="0" applyFont="1" applyFill="1" applyBorder="1" applyAlignment="1">
      <alignment horizontal="center" vertical="center" wrapText="1"/>
    </xf>
    <xf numFmtId="0" fontId="9" fillId="0" borderId="0" xfId="0" applyFont="1" applyFill="1" applyAlignment="1">
      <alignment vertical="center"/>
    </xf>
    <xf numFmtId="0" fontId="12" fillId="0" borderId="0" xfId="0" applyFont="1" applyFill="1" applyAlignment="1">
      <alignment vertical="center"/>
    </xf>
    <xf numFmtId="0" fontId="2" fillId="0" borderId="0" xfId="0" applyFont="1" applyFill="1" applyAlignment="1">
      <alignment horizontal="right" vertical="center"/>
    </xf>
    <xf numFmtId="0" fontId="9" fillId="0" borderId="72" xfId="0" applyFont="1" applyFill="1" applyBorder="1" applyAlignment="1">
      <alignment horizontal="left" vertical="center" wrapText="1"/>
    </xf>
    <xf numFmtId="0" fontId="9" fillId="0" borderId="72" xfId="0" applyFont="1" applyFill="1" applyBorder="1" applyAlignment="1">
      <alignment horizontal="center" vertical="center" wrapText="1"/>
    </xf>
    <xf numFmtId="0" fontId="2" fillId="0" borderId="0" xfId="0" applyFont="1" applyFill="1" applyAlignment="1">
      <alignment vertical="top"/>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9" fillId="0" borderId="0" xfId="0" applyFont="1" applyFill="1" applyBorder="1" applyAlignment="1">
      <alignment horizontal="left" vertical="top"/>
    </xf>
    <xf numFmtId="178" fontId="9" fillId="0" borderId="0" xfId="0" applyNumberFormat="1" applyFont="1" applyFill="1" applyBorder="1" applyAlignment="1">
      <alignment horizontal="right" vertical="center" wrapText="1"/>
    </xf>
    <xf numFmtId="0" fontId="26" fillId="0" borderId="0" xfId="0" applyFont="1" applyFill="1" applyAlignment="1">
      <alignment vertical="center"/>
    </xf>
    <xf numFmtId="0" fontId="8" fillId="0" borderId="25"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0" xfId="0" applyFont="1" applyFill="1" applyAlignment="1">
      <alignment vertical="center"/>
    </xf>
    <xf numFmtId="0" fontId="22" fillId="0" borderId="25" xfId="0" applyFont="1" applyFill="1" applyBorder="1" applyAlignment="1">
      <alignment horizontal="center" vertical="center" wrapText="1"/>
    </xf>
    <xf numFmtId="0" fontId="22" fillId="0" borderId="112" xfId="0" applyFont="1" applyFill="1" applyBorder="1" applyAlignment="1">
      <alignment vertical="center" wrapText="1"/>
    </xf>
    <xf numFmtId="0" fontId="28" fillId="0" borderId="109" xfId="0" applyFont="1" applyFill="1" applyBorder="1" applyAlignment="1">
      <alignment horizontal="center" vertical="center" wrapText="1"/>
    </xf>
    <xf numFmtId="0" fontId="22" fillId="4" borderId="105" xfId="0" applyFont="1" applyFill="1" applyBorder="1" applyAlignment="1" applyProtection="1">
      <alignment horizontal="center" vertical="center" shrinkToFit="1"/>
      <protection locked="0"/>
    </xf>
    <xf numFmtId="0" fontId="9" fillId="4" borderId="20" xfId="0" applyFont="1" applyFill="1" applyBorder="1" applyAlignment="1" applyProtection="1">
      <alignment horizontal="center" vertical="center" shrinkToFit="1"/>
      <protection locked="0"/>
    </xf>
    <xf numFmtId="0" fontId="24" fillId="0" borderId="0" xfId="0" applyFont="1" applyFill="1" applyAlignment="1">
      <alignment vertical="center"/>
    </xf>
    <xf numFmtId="0" fontId="22" fillId="0" borderId="98" xfId="0" applyFont="1" applyFill="1" applyBorder="1" applyAlignment="1">
      <alignment horizontal="center" vertical="center" wrapText="1"/>
    </xf>
    <xf numFmtId="0" fontId="2" fillId="0" borderId="0" xfId="0" applyFont="1" applyFill="1" applyBorder="1" applyAlignment="1">
      <alignment vertical="center" wrapText="1"/>
    </xf>
    <xf numFmtId="0" fontId="5" fillId="0" borderId="0" xfId="0" applyFont="1" applyAlignment="1">
      <alignment horizontal="right" vertical="top"/>
    </xf>
    <xf numFmtId="0" fontId="2" fillId="0" borderId="0" xfId="0" applyFont="1" applyFill="1" applyAlignment="1">
      <alignment vertical="top" wrapText="1"/>
    </xf>
    <xf numFmtId="0" fontId="12" fillId="0" borderId="0" xfId="0" applyFont="1" applyFill="1" applyBorder="1" applyAlignment="1">
      <alignment horizontal="center" vertical="center" wrapText="1"/>
    </xf>
    <xf numFmtId="0" fontId="9" fillId="0" borderId="118" xfId="0" applyFont="1" applyFill="1" applyBorder="1" applyAlignment="1">
      <alignment horizontal="center" vertical="center" wrapText="1"/>
    </xf>
    <xf numFmtId="0" fontId="8" fillId="0" borderId="110" xfId="0" applyFont="1" applyFill="1" applyBorder="1" applyAlignment="1">
      <alignment horizontal="center" vertical="center" wrapText="1"/>
    </xf>
    <xf numFmtId="0" fontId="9" fillId="5" borderId="0" xfId="0" applyFont="1" applyFill="1" applyBorder="1" applyAlignment="1">
      <alignment horizontal="right" vertical="center" wrapText="1"/>
    </xf>
    <xf numFmtId="0" fontId="2" fillId="0" borderId="0" xfId="0" applyFont="1" applyBorder="1" applyAlignment="1">
      <alignment horizontal="right" vertical="center"/>
    </xf>
    <xf numFmtId="0" fontId="2" fillId="0" borderId="0" xfId="0" applyFont="1" applyBorder="1" applyAlignment="1">
      <alignment vertical="center"/>
    </xf>
    <xf numFmtId="0" fontId="9" fillId="5" borderId="0" xfId="0" applyFont="1" applyFill="1" applyBorder="1" applyAlignment="1">
      <alignment vertical="center" wrapText="1"/>
    </xf>
    <xf numFmtId="0" fontId="2" fillId="0" borderId="0" xfId="0" applyFont="1" applyAlignment="1">
      <alignment horizontal="left" vertical="top"/>
    </xf>
    <xf numFmtId="0" fontId="9" fillId="0" borderId="0" xfId="0" applyFont="1" applyAlignment="1">
      <alignment vertical="center"/>
    </xf>
    <xf numFmtId="0" fontId="9" fillId="4" borderId="33"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xf>
    <xf numFmtId="0" fontId="9" fillId="4" borderId="44" xfId="0" applyFont="1" applyFill="1" applyBorder="1" applyAlignment="1" applyProtection="1">
      <alignment horizontal="left" vertical="center" shrinkToFit="1"/>
      <protection locked="0"/>
    </xf>
    <xf numFmtId="0" fontId="9" fillId="0" borderId="43" xfId="0" applyFont="1" applyFill="1" applyBorder="1" applyAlignment="1" applyProtection="1">
      <alignment horizontal="center" vertical="center" shrinkToFit="1"/>
    </xf>
    <xf numFmtId="0" fontId="2" fillId="0" borderId="0" xfId="0" applyFont="1" applyAlignment="1">
      <alignment vertical="center"/>
    </xf>
    <xf numFmtId="0" fontId="2" fillId="0" borderId="0" xfId="0" applyFont="1" applyAlignment="1">
      <alignment horizontal="right" vertical="center"/>
    </xf>
    <xf numFmtId="0" fontId="9" fillId="0" borderId="76"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4" borderId="76" xfId="0" applyFont="1" applyFill="1" applyBorder="1" applyAlignment="1" applyProtection="1">
      <alignment vertical="center" shrinkToFit="1"/>
      <protection locked="0"/>
    </xf>
    <xf numFmtId="0" fontId="9" fillId="4" borderId="98" xfId="0" applyFont="1" applyFill="1" applyBorder="1" applyAlignment="1" applyProtection="1">
      <alignment vertical="center" shrinkToFit="1"/>
      <protection locked="0"/>
    </xf>
    <xf numFmtId="178" fontId="9" fillId="3" borderId="22" xfId="0" applyNumberFormat="1" applyFont="1" applyFill="1" applyBorder="1" applyAlignment="1">
      <alignment vertical="center"/>
    </xf>
    <xf numFmtId="0" fontId="2" fillId="0" borderId="0" xfId="0" applyFont="1" applyAlignment="1">
      <alignment vertical="top" wrapText="1"/>
    </xf>
    <xf numFmtId="0" fontId="2" fillId="0" borderId="0" xfId="0" applyFont="1" applyAlignment="1">
      <alignment vertical="top"/>
    </xf>
    <xf numFmtId="0" fontId="22" fillId="0" borderId="0" xfId="0" applyFont="1" applyFill="1" applyBorder="1" applyAlignment="1">
      <alignment horizontal="center" vertical="center" wrapText="1"/>
    </xf>
    <xf numFmtId="0" fontId="2" fillId="0" borderId="17" xfId="0" applyFont="1" applyBorder="1" applyAlignment="1">
      <alignment horizontal="center" vertical="center" shrinkToFit="1"/>
    </xf>
    <xf numFmtId="38" fontId="2" fillId="0" borderId="17" xfId="1" applyFont="1" applyBorder="1" applyAlignment="1">
      <alignment horizontal="center" vertical="center" shrinkToFit="1"/>
    </xf>
    <xf numFmtId="0" fontId="9" fillId="4" borderId="83" xfId="0" applyFont="1" applyFill="1" applyBorder="1" applyAlignment="1" applyProtection="1">
      <alignment horizontal="left" vertical="center" shrinkToFit="1"/>
      <protection locked="0"/>
    </xf>
    <xf numFmtId="0" fontId="9" fillId="4" borderId="87" xfId="0" applyFont="1" applyFill="1" applyBorder="1" applyAlignment="1" applyProtection="1">
      <alignment horizontal="left" vertical="center" shrinkToFit="1"/>
      <protection locked="0"/>
    </xf>
    <xf numFmtId="0" fontId="22" fillId="0" borderId="71"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9" fillId="4" borderId="91" xfId="0" applyFont="1" applyFill="1" applyBorder="1" applyAlignment="1" applyProtection="1">
      <alignment horizontal="left" vertical="center" shrinkToFit="1"/>
      <protection locked="0"/>
    </xf>
    <xf numFmtId="0" fontId="9" fillId="0" borderId="98"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12" xfId="0" applyFont="1" applyFill="1" applyBorder="1" applyAlignment="1">
      <alignment vertical="center" wrapText="1"/>
    </xf>
    <xf numFmtId="0" fontId="9" fillId="4" borderId="20" xfId="0" applyFont="1" applyFill="1" applyBorder="1" applyAlignment="1" applyProtection="1">
      <alignment horizontal="left" vertical="center" shrinkToFit="1"/>
      <protection locked="0"/>
    </xf>
    <xf numFmtId="0" fontId="22" fillId="0" borderId="98" xfId="0" applyFont="1" applyFill="1" applyBorder="1" applyAlignment="1">
      <alignment horizontal="center" vertical="center" wrapText="1"/>
    </xf>
    <xf numFmtId="0" fontId="8" fillId="0" borderId="95" xfId="0" applyFont="1" applyFill="1" applyBorder="1" applyAlignment="1">
      <alignment horizontal="center" vertical="center" wrapText="1"/>
    </xf>
    <xf numFmtId="0" fontId="8" fillId="0" borderId="96"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23" fillId="0" borderId="0" xfId="0" applyFont="1" applyFill="1" applyBorder="1" applyAlignment="1">
      <alignment horizontal="left" vertical="center" shrinkToFit="1"/>
    </xf>
    <xf numFmtId="178" fontId="7" fillId="0" borderId="0" xfId="0" applyNumberFormat="1" applyFont="1" applyFill="1" applyBorder="1" applyAlignment="1">
      <alignment horizontal="right" vertical="center" wrapText="1"/>
    </xf>
    <xf numFmtId="38" fontId="2" fillId="0" borderId="1" xfId="1" applyFont="1" applyBorder="1" applyAlignment="1">
      <alignment horizontal="center" vertical="center" shrinkToFit="1"/>
    </xf>
    <xf numFmtId="176" fontId="32" fillId="0" borderId="0" xfId="1" applyNumberFormat="1" applyFont="1" applyFill="1" applyBorder="1" applyAlignment="1">
      <alignment vertical="center"/>
    </xf>
    <xf numFmtId="38" fontId="2" fillId="0" borderId="28" xfId="1" applyFont="1" applyFill="1" applyBorder="1" applyAlignment="1">
      <alignment horizontal="center" vertical="center" shrinkToFit="1"/>
    </xf>
    <xf numFmtId="38" fontId="2" fillId="0" borderId="0" xfId="1" applyFont="1" applyAlignment="1">
      <alignment horizontal="right" vertical="center" shrinkToFit="1"/>
    </xf>
    <xf numFmtId="176" fontId="2" fillId="0" borderId="0" xfId="1" applyNumberFormat="1" applyFont="1" applyFill="1" applyBorder="1" applyAlignment="1">
      <alignment horizontal="right" vertical="center" shrinkToFit="1"/>
    </xf>
    <xf numFmtId="0" fontId="22" fillId="0" borderId="109"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22" fillId="0" borderId="3" xfId="0" applyFont="1" applyFill="1" applyBorder="1" applyAlignment="1">
      <alignment vertical="center" wrapText="1"/>
    </xf>
    <xf numFmtId="0" fontId="22" fillId="0" borderId="4" xfId="0" applyFont="1" applyFill="1" applyBorder="1" applyAlignment="1">
      <alignment vertical="center" wrapText="1"/>
    </xf>
    <xf numFmtId="0" fontId="9" fillId="0" borderId="22" xfId="0" applyFont="1" applyFill="1" applyBorder="1" applyAlignment="1">
      <alignment vertical="center" wrapText="1"/>
    </xf>
    <xf numFmtId="0" fontId="9" fillId="0" borderId="21" xfId="0" applyFont="1" applyFill="1" applyBorder="1" applyAlignment="1">
      <alignment vertical="center" wrapText="1"/>
    </xf>
    <xf numFmtId="0" fontId="8" fillId="0" borderId="105" xfId="0" applyFont="1" applyFill="1" applyBorder="1" applyAlignment="1">
      <alignment horizontal="center" vertical="center" wrapText="1"/>
    </xf>
    <xf numFmtId="178" fontId="22" fillId="3" borderId="73" xfId="0" applyNumberFormat="1" applyFont="1" applyFill="1" applyBorder="1" applyAlignment="1">
      <alignment vertical="center" shrinkToFit="1"/>
    </xf>
    <xf numFmtId="178" fontId="9" fillId="0" borderId="73" xfId="0" applyNumberFormat="1" applyFont="1" applyFill="1" applyBorder="1" applyAlignment="1">
      <alignment vertical="center" shrinkToFit="1"/>
    </xf>
    <xf numFmtId="0" fontId="22" fillId="0" borderId="76" xfId="0" applyFont="1" applyFill="1" applyBorder="1" applyAlignment="1">
      <alignment horizontal="center" vertical="center" shrinkToFit="1"/>
    </xf>
    <xf numFmtId="178" fontId="22" fillId="0" borderId="79" xfId="0" applyNumberFormat="1" applyFont="1" applyFill="1" applyBorder="1" applyAlignment="1">
      <alignment horizontal="right" vertical="center" shrinkToFit="1"/>
    </xf>
    <xf numFmtId="0" fontId="22" fillId="0" borderId="72" xfId="0" applyFont="1" applyFill="1" applyBorder="1" applyAlignment="1">
      <alignment horizontal="center" vertical="center" shrinkToFit="1"/>
    </xf>
    <xf numFmtId="178" fontId="9" fillId="0" borderId="106" xfId="0" applyNumberFormat="1" applyFont="1" applyFill="1" applyBorder="1" applyAlignment="1">
      <alignment vertical="center" shrinkToFit="1"/>
    </xf>
    <xf numFmtId="38" fontId="2" fillId="0" borderId="13" xfId="1" applyFont="1" applyBorder="1" applyAlignment="1">
      <alignment vertical="center"/>
    </xf>
    <xf numFmtId="38" fontId="2" fillId="0" borderId="47" xfId="1" applyFont="1" applyBorder="1" applyAlignment="1">
      <alignment vertical="center"/>
    </xf>
    <xf numFmtId="38" fontId="7" fillId="0" borderId="33" xfId="1" applyFont="1" applyBorder="1" applyAlignment="1">
      <alignment vertical="center" shrinkToFit="1"/>
    </xf>
    <xf numFmtId="178" fontId="9" fillId="4" borderId="49" xfId="0" applyNumberFormat="1" applyFont="1" applyFill="1" applyBorder="1" applyAlignment="1" applyProtection="1">
      <alignment vertical="center" shrinkToFit="1"/>
      <protection locked="0"/>
    </xf>
    <xf numFmtId="0" fontId="22" fillId="0" borderId="20" xfId="0" applyFont="1" applyFill="1" applyBorder="1" applyAlignment="1">
      <alignment horizontal="center" vertical="center" shrinkToFit="1"/>
    </xf>
    <xf numFmtId="178" fontId="22" fillId="0" borderId="22" xfId="0" applyNumberFormat="1" applyFont="1" applyFill="1" applyBorder="1" applyAlignment="1">
      <alignment horizontal="right" vertical="center" shrinkToFit="1"/>
    </xf>
    <xf numFmtId="0" fontId="22" fillId="0" borderId="41" xfId="0" applyFont="1" applyFill="1" applyBorder="1" applyAlignment="1">
      <alignment horizontal="center" vertical="center" shrinkToFit="1"/>
    </xf>
    <xf numFmtId="0" fontId="22" fillId="0" borderId="105" xfId="0" applyFont="1" applyFill="1" applyBorder="1" applyAlignment="1">
      <alignment horizontal="center" vertical="center" shrinkToFit="1"/>
    </xf>
    <xf numFmtId="178" fontId="22" fillId="3" borderId="22" xfId="0" applyNumberFormat="1" applyFont="1" applyFill="1" applyBorder="1" applyAlignment="1">
      <alignment vertical="center" shrinkToFit="1"/>
    </xf>
    <xf numFmtId="178" fontId="9" fillId="3" borderId="22" xfId="0" applyNumberFormat="1" applyFont="1" applyFill="1" applyBorder="1" applyAlignment="1">
      <alignment vertical="center" shrinkToFit="1"/>
    </xf>
    <xf numFmtId="178" fontId="9" fillId="0" borderId="22" xfId="0" applyNumberFormat="1" applyFont="1" applyFill="1" applyBorder="1" applyAlignment="1">
      <alignment vertical="center" shrinkToFit="1"/>
    </xf>
    <xf numFmtId="0" fontId="9" fillId="4" borderId="49" xfId="0" applyFont="1" applyFill="1" applyBorder="1" applyAlignment="1" applyProtection="1">
      <alignment vertical="center" shrinkToFit="1"/>
      <protection locked="0"/>
    </xf>
    <xf numFmtId="178" fontId="9" fillId="4" borderId="49" xfId="0" applyNumberFormat="1" applyFont="1" applyFill="1" applyBorder="1" applyAlignment="1" applyProtection="1">
      <alignment horizontal="right" vertical="center" shrinkToFit="1"/>
      <protection locked="0"/>
    </xf>
    <xf numFmtId="0" fontId="8" fillId="0" borderId="2" xfId="0" applyFont="1" applyFill="1" applyBorder="1" applyAlignment="1">
      <alignment horizontal="center" vertical="center" shrinkToFit="1"/>
    </xf>
    <xf numFmtId="0" fontId="28" fillId="0" borderId="69" xfId="0" applyFont="1" applyFill="1" applyBorder="1" applyAlignment="1">
      <alignment horizontal="center" vertical="center" shrinkToFit="1"/>
    </xf>
    <xf numFmtId="178" fontId="22" fillId="3" borderId="101" xfId="0" applyNumberFormat="1" applyFont="1" applyFill="1" applyBorder="1" applyAlignment="1">
      <alignment vertical="center" shrinkToFit="1"/>
    </xf>
    <xf numFmtId="178" fontId="22" fillId="0" borderId="3" xfId="0" applyNumberFormat="1" applyFont="1" applyFill="1" applyBorder="1" applyAlignment="1">
      <alignment vertical="center" shrinkToFit="1"/>
    </xf>
    <xf numFmtId="178" fontId="22" fillId="0" borderId="4" xfId="0" applyNumberFormat="1" applyFont="1" applyFill="1" applyBorder="1" applyAlignment="1">
      <alignment vertical="center" shrinkToFit="1"/>
    </xf>
    <xf numFmtId="179" fontId="9" fillId="4" borderId="2" xfId="0" applyNumberFormat="1" applyFont="1" applyFill="1" applyBorder="1" applyAlignment="1" applyProtection="1">
      <alignment horizontal="center" vertical="center" shrinkToFit="1"/>
      <protection locked="0"/>
    </xf>
    <xf numFmtId="179" fontId="9" fillId="4" borderId="17" xfId="0" applyNumberFormat="1" applyFont="1" applyFill="1" applyBorder="1" applyAlignment="1" applyProtection="1">
      <alignment horizontal="center" vertical="center" shrinkToFit="1"/>
      <protection locked="0"/>
    </xf>
    <xf numFmtId="0" fontId="8" fillId="0" borderId="0" xfId="0" applyFont="1" applyBorder="1" applyAlignment="1">
      <alignment horizontal="center" vertical="center" shrinkToFit="1"/>
    </xf>
    <xf numFmtId="178" fontId="9" fillId="3" borderId="101" xfId="1" applyNumberFormat="1" applyFont="1" applyFill="1" applyBorder="1" applyAlignment="1">
      <alignment vertical="center" shrinkToFit="1"/>
    </xf>
    <xf numFmtId="178" fontId="9" fillId="3" borderId="73" xfId="1" applyNumberFormat="1" applyFont="1" applyFill="1" applyBorder="1" applyAlignment="1">
      <alignment vertical="center" shrinkToFit="1"/>
    </xf>
    <xf numFmtId="178" fontId="9" fillId="0" borderId="96" xfId="0" applyNumberFormat="1" applyFont="1" applyFill="1" applyBorder="1" applyAlignment="1">
      <alignment vertical="center" shrinkToFit="1"/>
    </xf>
    <xf numFmtId="0" fontId="8" fillId="0" borderId="98" xfId="0" applyFont="1" applyFill="1" applyBorder="1" applyAlignment="1">
      <alignment horizontal="center" vertical="center" shrinkToFit="1"/>
    </xf>
    <xf numFmtId="178" fontId="9" fillId="0" borderId="106" xfId="0" applyNumberFormat="1" applyFont="1" applyFill="1" applyBorder="1" applyAlignment="1">
      <alignment horizontal="right" vertical="center" shrinkToFit="1"/>
    </xf>
    <xf numFmtId="178" fontId="9" fillId="0" borderId="106" xfId="1" applyNumberFormat="1" applyFont="1" applyFill="1" applyBorder="1" applyAlignment="1">
      <alignment vertical="center" shrinkToFit="1"/>
    </xf>
    <xf numFmtId="0" fontId="9" fillId="5" borderId="20" xfId="0" applyFont="1" applyFill="1" applyBorder="1" applyAlignment="1">
      <alignment horizontal="center" vertical="center" shrinkToFit="1"/>
    </xf>
    <xf numFmtId="38" fontId="9" fillId="4" borderId="109" xfId="1" applyFont="1" applyFill="1" applyBorder="1" applyAlignment="1" applyProtection="1">
      <alignment horizontal="center" vertical="center" shrinkToFit="1"/>
      <protection locked="0"/>
    </xf>
    <xf numFmtId="38" fontId="9" fillId="4" borderId="2" xfId="1" applyFont="1" applyFill="1" applyBorder="1" applyAlignment="1" applyProtection="1">
      <alignment horizontal="center" vertical="center" shrinkToFit="1"/>
      <protection locked="0"/>
    </xf>
    <xf numFmtId="0" fontId="9" fillId="0" borderId="3" xfId="0" applyFont="1" applyFill="1" applyBorder="1" applyAlignment="1">
      <alignment horizontal="center" vertical="center" shrinkToFit="1"/>
    </xf>
    <xf numFmtId="178" fontId="9" fillId="0" borderId="22" xfId="0" applyNumberFormat="1" applyFont="1" applyFill="1" applyBorder="1" applyAlignment="1">
      <alignment vertical="center"/>
    </xf>
    <xf numFmtId="0" fontId="9" fillId="0" borderId="114" xfId="0" applyFont="1" applyFill="1" applyBorder="1" applyAlignment="1">
      <alignment horizontal="center" vertical="center" wrapText="1"/>
    </xf>
    <xf numFmtId="0" fontId="20" fillId="0" borderId="0" xfId="0" applyFont="1" applyFill="1" applyAlignment="1">
      <alignment horizontal="left" vertical="top" wrapText="1"/>
    </xf>
    <xf numFmtId="0" fontId="2" fillId="0" borderId="2" xfId="0" applyFont="1" applyBorder="1" applyAlignment="1">
      <alignment horizontal="center" vertical="center" wrapText="1" shrinkToFit="1"/>
    </xf>
    <xf numFmtId="0" fontId="2" fillId="0" borderId="4"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50" xfId="0" applyFont="1" applyBorder="1" applyAlignment="1">
      <alignment horizontal="center" vertical="center" shrinkToFit="1"/>
    </xf>
    <xf numFmtId="38" fontId="2" fillId="0" borderId="20" xfId="1" applyFont="1" applyBorder="1" applyAlignment="1">
      <alignment horizontal="left" vertical="center" shrinkToFit="1"/>
    </xf>
    <xf numFmtId="0" fontId="2" fillId="0" borderId="21" xfId="0" applyFont="1" applyBorder="1" applyAlignment="1">
      <alignment horizontal="left" vertical="center" shrinkToFit="1"/>
    </xf>
    <xf numFmtId="0" fontId="12" fillId="0" borderId="0" xfId="0" applyFont="1" applyFill="1" applyBorder="1" applyAlignment="1">
      <alignment horizontal="center" vertical="center"/>
    </xf>
    <xf numFmtId="38" fontId="2" fillId="0" borderId="58" xfId="1" applyFont="1" applyBorder="1" applyAlignment="1">
      <alignment horizontal="center" vertical="center" wrapText="1" shrinkToFit="1"/>
    </xf>
    <xf numFmtId="38" fontId="2" fillId="0" borderId="64" xfId="1" applyFont="1" applyBorder="1" applyAlignment="1">
      <alignment horizontal="center" vertical="center" wrapText="1" shrinkToFit="1"/>
    </xf>
    <xf numFmtId="38" fontId="2" fillId="0" borderId="59" xfId="1" applyFont="1" applyBorder="1" applyAlignment="1">
      <alignment horizontal="center" vertical="center" wrapText="1" shrinkToFit="1"/>
    </xf>
    <xf numFmtId="0" fontId="5" fillId="0" borderId="0" xfId="0" applyFont="1" applyAlignment="1">
      <alignment horizontal="left"/>
    </xf>
    <xf numFmtId="38" fontId="8" fillId="0" borderId="2" xfId="1" applyFont="1" applyBorder="1" applyAlignment="1">
      <alignment horizontal="center" vertical="center" wrapText="1"/>
    </xf>
    <xf numFmtId="38" fontId="8" fillId="0" borderId="33" xfId="1" applyFont="1" applyBorder="1" applyAlignment="1">
      <alignment horizontal="center" vertical="center" wrapText="1"/>
    </xf>
    <xf numFmtId="38" fontId="8" fillId="0" borderId="41" xfId="1" applyFont="1" applyBorder="1" applyAlignment="1">
      <alignment horizontal="center" vertical="center" wrapText="1"/>
    </xf>
    <xf numFmtId="0" fontId="2"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2" fillId="0" borderId="27" xfId="0" applyFont="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8" fillId="0" borderId="33" xfId="0" applyFont="1" applyBorder="1" applyAlignment="1">
      <alignment horizontal="center" vertical="center" wrapText="1"/>
    </xf>
    <xf numFmtId="0" fontId="8" fillId="0" borderId="41" xfId="0" applyFont="1" applyBorder="1" applyAlignment="1">
      <alignment horizontal="center" vertical="center" wrapText="1"/>
    </xf>
    <xf numFmtId="38" fontId="8" fillId="0" borderId="2" xfId="1" applyFont="1" applyFill="1" applyBorder="1" applyAlignment="1">
      <alignment horizontal="center" vertical="center" shrinkToFit="1"/>
    </xf>
    <xf numFmtId="0" fontId="8" fillId="0" borderId="33" xfId="0" applyFont="1" applyBorder="1" applyAlignment="1">
      <alignment horizontal="center" vertical="center" shrinkToFit="1"/>
    </xf>
    <xf numFmtId="0" fontId="8" fillId="0" borderId="41" xfId="0" applyFont="1" applyBorder="1" applyAlignment="1">
      <alignment horizontal="center" vertical="center" shrinkToFit="1"/>
    </xf>
    <xf numFmtId="38" fontId="8" fillId="0" borderId="36" xfId="1" applyFont="1" applyBorder="1" applyAlignment="1">
      <alignment horizontal="center" vertical="center" wrapText="1"/>
    </xf>
    <xf numFmtId="0" fontId="8" fillId="0" borderId="12" xfId="0" applyFont="1" applyBorder="1" applyAlignment="1">
      <alignment horizontal="center" vertical="center" wrapText="1"/>
    </xf>
    <xf numFmtId="0" fontId="8" fillId="0" borderId="17" xfId="0" applyFont="1" applyBorder="1" applyAlignment="1">
      <alignment horizontal="center" vertical="center" wrapText="1"/>
    </xf>
    <xf numFmtId="38" fontId="8" fillId="0" borderId="38" xfId="1" applyFont="1" applyBorder="1" applyAlignment="1">
      <alignment horizontal="center" vertical="center" wrapText="1"/>
    </xf>
    <xf numFmtId="38" fontId="8" fillId="0" borderId="40" xfId="1" applyFont="1" applyBorder="1" applyAlignment="1">
      <alignment horizontal="center" vertical="center" wrapText="1"/>
    </xf>
    <xf numFmtId="38" fontId="8" fillId="0" borderId="44" xfId="1" applyFont="1" applyBorder="1" applyAlignment="1">
      <alignment horizontal="center" vertical="center" wrapText="1"/>
    </xf>
    <xf numFmtId="38" fontId="2" fillId="0" borderId="49" xfId="1" applyFont="1" applyBorder="1" applyAlignment="1">
      <alignment vertical="center" shrinkToFit="1"/>
    </xf>
    <xf numFmtId="0" fontId="2" fillId="0" borderId="49" xfId="0" applyFont="1" applyBorder="1" applyAlignment="1">
      <alignment vertical="center" shrinkToFit="1"/>
    </xf>
    <xf numFmtId="38" fontId="8" fillId="0" borderId="38" xfId="1" applyFont="1" applyBorder="1" applyAlignment="1">
      <alignment horizontal="center" vertical="center" shrinkToFit="1"/>
    </xf>
    <xf numFmtId="38" fontId="8" fillId="0" borderId="48" xfId="1" applyFont="1" applyBorder="1" applyAlignment="1">
      <alignment horizontal="center" vertical="center" shrinkToFit="1"/>
    </xf>
    <xf numFmtId="0" fontId="8" fillId="0" borderId="44" xfId="0" applyFont="1" applyBorder="1" applyAlignment="1">
      <alignment horizontal="center" vertical="center" shrinkToFit="1"/>
    </xf>
    <xf numFmtId="38" fontId="8" fillId="0" borderId="2" xfId="1" applyFont="1" applyBorder="1" applyAlignment="1">
      <alignment horizontal="center" vertical="center" shrinkToFit="1"/>
    </xf>
    <xf numFmtId="38" fontId="2" fillId="0" borderId="2" xfId="1"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38" fontId="2" fillId="4" borderId="20" xfId="1"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22" xfId="0" applyFont="1" applyFill="1" applyBorder="1" applyAlignment="1">
      <alignment horizontal="center" vertical="center" shrinkToFit="1"/>
    </xf>
    <xf numFmtId="38" fontId="14" fillId="0" borderId="0" xfId="1" applyFont="1" applyAlignment="1">
      <alignment horizontal="center" vertical="center"/>
    </xf>
    <xf numFmtId="38" fontId="15" fillId="0" borderId="0" xfId="1" applyFont="1" applyFill="1" applyBorder="1" applyAlignment="1">
      <alignment horizontal="left" vertical="center"/>
    </xf>
    <xf numFmtId="38" fontId="15" fillId="0" borderId="0" xfId="1" applyFont="1" applyAlignment="1">
      <alignment horizontal="left" vertical="center"/>
    </xf>
    <xf numFmtId="0" fontId="2" fillId="0" borderId="7" xfId="0" applyFont="1" applyBorder="1" applyAlignment="1">
      <alignment horizontal="center" vertical="center" shrinkToFit="1"/>
    </xf>
    <xf numFmtId="38" fontId="2" fillId="3" borderId="48" xfId="1" applyFont="1" applyFill="1" applyBorder="1" applyAlignment="1">
      <alignment horizontal="left" vertical="center" shrinkToFit="1"/>
    </xf>
    <xf numFmtId="38" fontId="2" fillId="3" borderId="33" xfId="1" applyFont="1" applyFill="1" applyBorder="1" applyAlignment="1">
      <alignment horizontal="left" vertical="center" shrinkToFit="1"/>
    </xf>
    <xf numFmtId="38" fontId="2" fillId="3" borderId="40" xfId="1" applyFont="1" applyFill="1" applyBorder="1" applyAlignment="1">
      <alignment horizontal="center" vertical="center" textRotation="255" shrinkToFit="1"/>
    </xf>
    <xf numFmtId="38" fontId="2" fillId="3" borderId="12" xfId="1" applyFont="1" applyFill="1" applyBorder="1" applyAlignment="1">
      <alignment horizontal="center" vertical="center" textRotation="255" shrinkToFit="1"/>
    </xf>
    <xf numFmtId="38" fontId="2" fillId="0" borderId="51" xfId="1" applyFont="1" applyBorder="1" applyAlignment="1">
      <alignment horizontal="left" vertical="center" shrinkToFit="1"/>
    </xf>
    <xf numFmtId="38" fontId="2" fillId="0" borderId="41" xfId="1" applyFont="1" applyBorder="1" applyAlignment="1">
      <alignment horizontal="left" vertical="center" shrinkToFit="1"/>
    </xf>
    <xf numFmtId="38" fontId="2" fillId="2" borderId="49" xfId="1" applyFont="1" applyFill="1" applyBorder="1" applyAlignment="1">
      <alignment horizontal="center" vertical="center" shrinkToFit="1"/>
    </xf>
    <xf numFmtId="38" fontId="2" fillId="0" borderId="49" xfId="1" applyFont="1" applyBorder="1" applyAlignment="1">
      <alignment horizontal="center" vertical="center" shrinkToFit="1"/>
    </xf>
    <xf numFmtId="38" fontId="2" fillId="0" borderId="119" xfId="1" applyFont="1" applyBorder="1" applyAlignment="1">
      <alignment horizontal="center" vertical="center" shrinkToFit="1"/>
    </xf>
    <xf numFmtId="0" fontId="22" fillId="0" borderId="71" xfId="0" applyFont="1" applyFill="1" applyBorder="1" applyAlignment="1">
      <alignment horizontal="right" vertical="center" wrapText="1"/>
    </xf>
    <xf numFmtId="0" fontId="22" fillId="0" borderId="72" xfId="0" applyFont="1" applyFill="1" applyBorder="1" applyAlignment="1">
      <alignment horizontal="right" vertical="center" wrapText="1"/>
    </xf>
    <xf numFmtId="178" fontId="22" fillId="0" borderId="72" xfId="0" applyNumberFormat="1" applyFont="1" applyFill="1" applyBorder="1" applyAlignment="1">
      <alignment horizontal="right" vertical="center" wrapText="1"/>
    </xf>
    <xf numFmtId="178" fontId="22" fillId="0" borderId="73" xfId="0" applyNumberFormat="1" applyFont="1" applyFill="1" applyBorder="1" applyAlignment="1">
      <alignment horizontal="right" vertical="center" wrapText="1"/>
    </xf>
    <xf numFmtId="0" fontId="8" fillId="0" borderId="76"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9" fillId="4" borderId="81" xfId="0" applyFont="1" applyFill="1" applyBorder="1" applyAlignment="1" applyProtection="1">
      <alignment horizontal="left" vertical="center" shrinkToFit="1"/>
      <protection locked="0"/>
    </xf>
    <xf numFmtId="0" fontId="9" fillId="4" borderId="82" xfId="0" applyFont="1" applyFill="1" applyBorder="1" applyAlignment="1" applyProtection="1">
      <alignment horizontal="left" vertical="center" shrinkToFit="1"/>
      <protection locked="0"/>
    </xf>
    <xf numFmtId="178" fontId="9" fillId="4" borderId="36" xfId="0" applyNumberFormat="1" applyFont="1" applyFill="1" applyBorder="1" applyAlignment="1" applyProtection="1">
      <alignment horizontal="right" vertical="center" wrapText="1"/>
      <protection locked="0"/>
    </xf>
    <xf numFmtId="178" fontId="9" fillId="4" borderId="35" xfId="0" applyNumberFormat="1" applyFont="1" applyFill="1" applyBorder="1" applyAlignment="1" applyProtection="1">
      <alignment horizontal="right" vertical="center" wrapText="1"/>
      <protection locked="0"/>
    </xf>
    <xf numFmtId="178" fontId="9" fillId="4" borderId="83" xfId="0" applyNumberFormat="1" applyFont="1" applyFill="1" applyBorder="1" applyAlignment="1" applyProtection="1">
      <alignment horizontal="right" vertical="center" wrapText="1"/>
      <protection locked="0"/>
    </xf>
    <xf numFmtId="178" fontId="9" fillId="4" borderId="84" xfId="0" applyNumberFormat="1" applyFont="1" applyFill="1" applyBorder="1" applyAlignment="1" applyProtection="1">
      <alignment horizontal="right" vertical="center" wrapText="1"/>
      <protection locked="0"/>
    </xf>
    <xf numFmtId="178" fontId="9" fillId="4" borderId="87" xfId="0" applyNumberFormat="1" applyFont="1" applyFill="1" applyBorder="1" applyAlignment="1" applyProtection="1">
      <alignment horizontal="right" vertical="center" wrapText="1"/>
      <protection locked="0"/>
    </xf>
    <xf numFmtId="178" fontId="9" fillId="4" borderId="88" xfId="0" applyNumberFormat="1" applyFont="1" applyFill="1" applyBorder="1" applyAlignment="1" applyProtection="1">
      <alignment horizontal="right" vertical="center" wrapText="1"/>
      <protection locked="0"/>
    </xf>
    <xf numFmtId="0" fontId="9" fillId="4" borderId="85" xfId="0" applyFont="1" applyFill="1" applyBorder="1" applyAlignment="1" applyProtection="1">
      <alignment horizontal="left" vertical="center" shrinkToFit="1"/>
      <protection locked="0"/>
    </xf>
    <xf numFmtId="0" fontId="9" fillId="4" borderId="86" xfId="0" applyFont="1" applyFill="1" applyBorder="1" applyAlignment="1" applyProtection="1">
      <alignment horizontal="left" vertical="center" shrinkToFit="1"/>
      <protection locked="0"/>
    </xf>
    <xf numFmtId="178" fontId="9" fillId="4" borderId="12" xfId="0" applyNumberFormat="1" applyFont="1" applyFill="1" applyBorder="1" applyAlignment="1" applyProtection="1">
      <alignment horizontal="right" vertical="center" wrapText="1"/>
      <protection locked="0"/>
    </xf>
    <xf numFmtId="178" fontId="9" fillId="4" borderId="13" xfId="0" applyNumberFormat="1" applyFont="1" applyFill="1" applyBorder="1" applyAlignment="1" applyProtection="1">
      <alignment horizontal="right" vertical="center" wrapText="1"/>
      <protection locked="0"/>
    </xf>
    <xf numFmtId="0" fontId="25" fillId="0" borderId="66"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5" fillId="0" borderId="68" xfId="0" applyFont="1" applyFill="1" applyBorder="1" applyAlignment="1">
      <alignment horizontal="center" vertical="center" wrapText="1"/>
    </xf>
    <xf numFmtId="0" fontId="25" fillId="0" borderId="69" xfId="0" applyFont="1" applyFill="1" applyBorder="1" applyAlignment="1">
      <alignment horizontal="center" vertical="center" wrapText="1"/>
    </xf>
    <xf numFmtId="0" fontId="25" fillId="0" borderId="70" xfId="0" applyFont="1" applyFill="1" applyBorder="1" applyAlignment="1">
      <alignment horizontal="center" vertical="center" wrapText="1"/>
    </xf>
    <xf numFmtId="0" fontId="22" fillId="0" borderId="71"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2" fillId="0" borderId="74" xfId="0" applyFont="1" applyFill="1" applyBorder="1" applyAlignment="1">
      <alignment horizontal="center" vertical="center" wrapText="1"/>
    </xf>
    <xf numFmtId="0" fontId="22" fillId="0" borderId="75"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80" xfId="0" applyFont="1" applyFill="1" applyBorder="1" applyAlignment="1">
      <alignment horizontal="center" vertical="center" wrapText="1"/>
    </xf>
    <xf numFmtId="178" fontId="9" fillId="4" borderId="91" xfId="0" applyNumberFormat="1" applyFont="1" applyFill="1" applyBorder="1" applyAlignment="1" applyProtection="1">
      <alignment horizontal="right" vertical="center" wrapText="1"/>
      <protection locked="0"/>
    </xf>
    <xf numFmtId="178" fontId="9" fillId="4" borderId="94" xfId="0" applyNumberFormat="1" applyFont="1" applyFill="1" applyBorder="1" applyAlignment="1" applyProtection="1">
      <alignment horizontal="right" vertical="center" wrapText="1"/>
      <protection locked="0"/>
    </xf>
    <xf numFmtId="0" fontId="22" fillId="0" borderId="80" xfId="0" applyFont="1" applyFill="1" applyBorder="1" applyAlignment="1">
      <alignment horizontal="right" vertical="center" wrapText="1"/>
    </xf>
    <xf numFmtId="178" fontId="22" fillId="0" borderId="76" xfId="0" applyNumberFormat="1" applyFont="1" applyFill="1" applyBorder="1" applyAlignment="1">
      <alignment horizontal="right" vertical="center" wrapText="1"/>
    </xf>
    <xf numFmtId="178" fontId="22" fillId="0" borderId="79" xfId="0" applyNumberFormat="1" applyFont="1" applyFill="1" applyBorder="1" applyAlignment="1">
      <alignment horizontal="right" vertical="center" wrapText="1"/>
    </xf>
    <xf numFmtId="178" fontId="9" fillId="0" borderId="76" xfId="0" applyNumberFormat="1" applyFont="1" applyFill="1" applyBorder="1" applyAlignment="1">
      <alignment horizontal="right" vertical="center" wrapText="1"/>
    </xf>
    <xf numFmtId="178" fontId="9" fillId="0" borderId="79" xfId="0" applyNumberFormat="1" applyFont="1" applyFill="1" applyBorder="1" applyAlignment="1">
      <alignment horizontal="right" vertical="center" wrapText="1"/>
    </xf>
    <xf numFmtId="0" fontId="9" fillId="4" borderId="89" xfId="0" applyFont="1" applyFill="1" applyBorder="1" applyAlignment="1" applyProtection="1">
      <alignment horizontal="left" vertical="center" shrinkToFit="1"/>
      <protection locked="0"/>
    </xf>
    <xf numFmtId="0" fontId="9" fillId="4" borderId="90" xfId="0" applyFont="1" applyFill="1" applyBorder="1" applyAlignment="1" applyProtection="1">
      <alignment horizontal="left" vertical="center" shrinkToFit="1"/>
      <protection locked="0"/>
    </xf>
    <xf numFmtId="178" fontId="9" fillId="4" borderId="93" xfId="0" applyNumberFormat="1" applyFont="1" applyFill="1" applyBorder="1" applyAlignment="1" applyProtection="1">
      <alignment horizontal="right" vertical="center" wrapText="1"/>
      <protection locked="0"/>
    </xf>
    <xf numFmtId="178" fontId="9" fillId="4" borderId="92" xfId="0" applyNumberFormat="1" applyFont="1" applyFill="1" applyBorder="1" applyAlignment="1" applyProtection="1">
      <alignment horizontal="right" vertical="center" wrapText="1"/>
      <protection locked="0"/>
    </xf>
    <xf numFmtId="0" fontId="22" fillId="0" borderId="73" xfId="0" applyFont="1" applyFill="1" applyBorder="1" applyAlignment="1">
      <alignment horizontal="right" vertical="center" wrapText="1"/>
    </xf>
    <xf numFmtId="0" fontId="9" fillId="0" borderId="95" xfId="0" applyFont="1" applyFill="1" applyBorder="1" applyAlignment="1">
      <alignment horizontal="left" vertical="center" wrapText="1"/>
    </xf>
    <xf numFmtId="0" fontId="9" fillId="0" borderId="96" xfId="0" applyFont="1" applyFill="1" applyBorder="1" applyAlignment="1">
      <alignment horizontal="left" vertical="center" wrapText="1"/>
    </xf>
    <xf numFmtId="178" fontId="22" fillId="4" borderId="76" xfId="0" applyNumberFormat="1" applyFont="1" applyFill="1" applyBorder="1" applyAlignment="1" applyProtection="1">
      <alignment horizontal="right" vertical="center" wrapText="1"/>
      <protection locked="0"/>
    </xf>
    <xf numFmtId="178" fontId="22" fillId="4" borderId="79" xfId="0" applyNumberFormat="1" applyFont="1" applyFill="1" applyBorder="1" applyAlignment="1" applyProtection="1">
      <alignment horizontal="right" vertical="center" wrapText="1"/>
      <protection locked="0"/>
    </xf>
    <xf numFmtId="178" fontId="9" fillId="4" borderId="76" xfId="0" applyNumberFormat="1" applyFont="1" applyFill="1" applyBorder="1" applyAlignment="1" applyProtection="1">
      <alignment horizontal="right" vertical="center" wrapText="1"/>
      <protection locked="0"/>
    </xf>
    <xf numFmtId="178" fontId="9" fillId="4" borderId="79" xfId="0" applyNumberFormat="1" applyFont="1" applyFill="1" applyBorder="1" applyAlignment="1" applyProtection="1">
      <alignment horizontal="right" vertical="center" wrapText="1"/>
      <protection locked="0"/>
    </xf>
    <xf numFmtId="0" fontId="22" fillId="0" borderId="71" xfId="0" applyFont="1" applyFill="1" applyBorder="1" applyAlignment="1">
      <alignment horizontal="left" vertical="center" wrapText="1"/>
    </xf>
    <xf numFmtId="0" fontId="22" fillId="0" borderId="72" xfId="0" applyFont="1" applyFill="1" applyBorder="1" applyAlignment="1">
      <alignment horizontal="left" vertical="center" wrapText="1"/>
    </xf>
    <xf numFmtId="0" fontId="22" fillId="0" borderId="73" xfId="0" applyFont="1" applyFill="1" applyBorder="1" applyAlignment="1">
      <alignment horizontal="left" vertical="center" wrapText="1"/>
    </xf>
    <xf numFmtId="0" fontId="25" fillId="0" borderId="71" xfId="0" applyFont="1" applyFill="1" applyBorder="1" applyAlignment="1">
      <alignment horizontal="center" vertical="center"/>
    </xf>
    <xf numFmtId="0" fontId="25" fillId="0" borderId="72" xfId="0" applyFont="1" applyFill="1" applyBorder="1" applyAlignment="1">
      <alignment horizontal="center" vertical="center"/>
    </xf>
    <xf numFmtId="0" fontId="25" fillId="0" borderId="73" xfId="0" applyFont="1" applyFill="1" applyBorder="1" applyAlignment="1">
      <alignment horizontal="center" vertical="center"/>
    </xf>
    <xf numFmtId="0" fontId="22" fillId="0" borderId="95" xfId="0" applyFont="1" applyFill="1" applyBorder="1" applyAlignment="1">
      <alignment horizontal="center" vertical="center" wrapText="1"/>
    </xf>
    <xf numFmtId="0" fontId="22" fillId="0" borderId="96" xfId="0" applyFont="1" applyFill="1" applyBorder="1" applyAlignment="1">
      <alignment horizontal="center" vertical="center" wrapText="1"/>
    </xf>
    <xf numFmtId="0" fontId="22" fillId="0" borderId="100" xfId="0" applyFont="1" applyFill="1" applyBorder="1" applyAlignment="1">
      <alignment horizontal="center" vertical="center" wrapText="1"/>
    </xf>
    <xf numFmtId="0" fontId="22" fillId="0" borderId="8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8" fillId="0" borderId="103"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8" fillId="0" borderId="98" xfId="0" applyFont="1" applyFill="1" applyBorder="1" applyAlignment="1">
      <alignment horizontal="center" vertical="center" wrapText="1"/>
    </xf>
    <xf numFmtId="0" fontId="8" fillId="0" borderId="9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3" fillId="0" borderId="95" xfId="0" applyFont="1" applyFill="1" applyBorder="1" applyAlignment="1">
      <alignment horizontal="left" vertical="center" wrapText="1"/>
    </xf>
    <xf numFmtId="0" fontId="23" fillId="0" borderId="96" xfId="0" applyFont="1" applyFill="1" applyBorder="1" applyAlignment="1">
      <alignment horizontal="left" vertical="center" wrapText="1"/>
    </xf>
    <xf numFmtId="0" fontId="22" fillId="0" borderId="72" xfId="0" applyFont="1" applyFill="1" applyBorder="1" applyAlignment="1">
      <alignment vertical="center" wrapText="1"/>
    </xf>
    <xf numFmtId="178" fontId="9" fillId="4" borderId="49" xfId="0" applyNumberFormat="1" applyFont="1" applyFill="1" applyBorder="1" applyAlignment="1" applyProtection="1">
      <alignment horizontal="right" vertical="center" wrapText="1"/>
      <protection locked="0"/>
    </xf>
    <xf numFmtId="0" fontId="9" fillId="0" borderId="72" xfId="0" applyFont="1" applyFill="1" applyBorder="1" applyAlignment="1">
      <alignment vertical="center" wrapText="1"/>
    </xf>
    <xf numFmtId="0" fontId="9" fillId="0" borderId="104" xfId="0" applyFont="1" applyFill="1" applyBorder="1" applyAlignment="1">
      <alignment vertical="center" wrapText="1"/>
    </xf>
    <xf numFmtId="0" fontId="9" fillId="0" borderId="74" xfId="0" applyFont="1" applyFill="1" applyBorder="1" applyAlignment="1">
      <alignment vertical="center" wrapText="1"/>
    </xf>
    <xf numFmtId="0" fontId="22" fillId="0" borderId="76" xfId="0" applyFont="1" applyFill="1" applyBorder="1" applyAlignment="1">
      <alignment horizontal="left" vertical="center" wrapText="1"/>
    </xf>
    <xf numFmtId="0" fontId="23" fillId="0" borderId="72" xfId="0" applyFont="1" applyFill="1" applyBorder="1" applyAlignment="1">
      <alignment vertical="center" wrapText="1"/>
    </xf>
    <xf numFmtId="178" fontId="9" fillId="0" borderId="72" xfId="0" applyNumberFormat="1" applyFont="1" applyFill="1" applyBorder="1" applyAlignment="1">
      <alignment horizontal="right" vertical="center" wrapText="1"/>
    </xf>
    <xf numFmtId="178" fontId="9" fillId="0" borderId="73" xfId="0" applyNumberFormat="1" applyFont="1" applyFill="1" applyBorder="1" applyAlignment="1">
      <alignment horizontal="right" vertical="center" wrapText="1"/>
    </xf>
    <xf numFmtId="0" fontId="9" fillId="0" borderId="71"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73" xfId="0" applyFont="1" applyFill="1" applyBorder="1" applyAlignment="1">
      <alignment horizontal="left" vertical="center" wrapText="1"/>
    </xf>
    <xf numFmtId="0" fontId="22" fillId="0" borderId="105" xfId="0" applyFont="1" applyFill="1" applyBorder="1" applyAlignment="1">
      <alignment horizontal="left" vertical="center" wrapText="1"/>
    </xf>
    <xf numFmtId="0" fontId="22" fillId="0" borderId="113" xfId="0" applyFont="1" applyFill="1" applyBorder="1" applyAlignment="1">
      <alignment horizontal="left" vertical="center" wrapText="1"/>
    </xf>
    <xf numFmtId="0" fontId="22" fillId="0" borderId="106" xfId="0" applyFont="1" applyFill="1" applyBorder="1" applyAlignment="1">
      <alignment horizontal="left" vertical="center" wrapText="1"/>
    </xf>
    <xf numFmtId="0" fontId="2" fillId="0" borderId="0" xfId="0" applyFont="1" applyFill="1" applyAlignment="1">
      <alignment horizontal="left" vertical="top" wrapText="1"/>
    </xf>
    <xf numFmtId="0" fontId="29" fillId="0" borderId="0" xfId="0" applyFont="1" applyFill="1" applyAlignment="1">
      <alignment horizontal="center" vertical="center"/>
    </xf>
    <xf numFmtId="0" fontId="29" fillId="0" borderId="24" xfId="0" applyFont="1" applyFill="1" applyBorder="1" applyAlignment="1">
      <alignment horizontal="center" vertical="center"/>
    </xf>
    <xf numFmtId="0" fontId="9" fillId="0" borderId="105" xfId="0" applyFont="1" applyFill="1" applyBorder="1" applyAlignment="1">
      <alignment horizontal="left" vertical="center" wrapText="1"/>
    </xf>
    <xf numFmtId="0" fontId="9" fillId="0" borderId="113" xfId="0" applyFont="1" applyFill="1" applyBorder="1" applyAlignment="1">
      <alignment horizontal="left" vertical="center" wrapText="1"/>
    </xf>
    <xf numFmtId="0" fontId="12" fillId="0" borderId="0" xfId="0" applyFont="1" applyFill="1" applyAlignment="1">
      <alignment horizontal="center" vertical="center"/>
    </xf>
    <xf numFmtId="0" fontId="22" fillId="0" borderId="49"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22" fillId="0" borderId="111" xfId="0" applyFont="1" applyFill="1" applyBorder="1" applyAlignment="1">
      <alignment vertical="center" shrinkToFit="1"/>
    </xf>
    <xf numFmtId="0" fontId="22" fillId="0" borderId="112" xfId="0" applyFont="1" applyFill="1" applyBorder="1" applyAlignment="1">
      <alignment vertical="center" shrinkToFit="1"/>
    </xf>
    <xf numFmtId="0" fontId="2" fillId="0" borderId="0" xfId="0" applyFont="1" applyFill="1" applyAlignment="1">
      <alignment horizontal="left" vertical="top"/>
    </xf>
    <xf numFmtId="178" fontId="22" fillId="0" borderId="24" xfId="0" applyNumberFormat="1" applyFont="1" applyFill="1" applyBorder="1" applyAlignment="1">
      <alignment horizontal="right" vertical="center" wrapText="1"/>
    </xf>
    <xf numFmtId="0" fontId="9" fillId="0" borderId="20" xfId="0" applyFont="1" applyFill="1" applyBorder="1" applyAlignment="1">
      <alignment horizontal="left" vertical="center" shrinkToFit="1"/>
    </xf>
    <xf numFmtId="0" fontId="9" fillId="0" borderId="21" xfId="0" applyFont="1" applyFill="1" applyBorder="1" applyAlignment="1">
      <alignment horizontal="left" vertical="center" shrinkToFit="1"/>
    </xf>
    <xf numFmtId="0" fontId="23" fillId="0" borderId="20" xfId="0" applyFont="1" applyFill="1" applyBorder="1" applyAlignment="1">
      <alignment horizontal="left" vertical="center" shrinkToFit="1"/>
    </xf>
    <xf numFmtId="0" fontId="23" fillId="0" borderId="21" xfId="0" applyFont="1" applyFill="1" applyBorder="1" applyAlignment="1">
      <alignment horizontal="left" vertical="center" shrinkToFit="1"/>
    </xf>
    <xf numFmtId="0" fontId="22" fillId="0" borderId="109" xfId="0" applyFont="1" applyFill="1" applyBorder="1" applyAlignment="1">
      <alignment horizontal="right" vertical="center" shrinkToFit="1"/>
    </xf>
    <xf numFmtId="0" fontId="22" fillId="0" borderId="110" xfId="0" applyFont="1" applyFill="1" applyBorder="1" applyAlignment="1">
      <alignment horizontal="right" vertical="center" shrinkToFit="1"/>
    </xf>
    <xf numFmtId="0" fontId="9" fillId="0" borderId="105" xfId="0" applyFont="1" applyFill="1" applyBorder="1" applyAlignment="1">
      <alignment horizontal="left" vertical="center" shrinkToFit="1"/>
    </xf>
    <xf numFmtId="0" fontId="9" fillId="0" borderId="113" xfId="0" applyFont="1" applyFill="1" applyBorder="1" applyAlignment="1">
      <alignment horizontal="left" vertical="center" shrinkToFit="1"/>
    </xf>
    <xf numFmtId="178" fontId="9" fillId="4" borderId="20" xfId="0" applyNumberFormat="1" applyFont="1" applyFill="1" applyBorder="1" applyAlignment="1" applyProtection="1">
      <alignment horizontal="right" vertical="center" shrinkToFit="1"/>
      <protection locked="0"/>
    </xf>
    <xf numFmtId="178" fontId="9" fillId="4" borderId="22" xfId="0" applyNumberFormat="1" applyFont="1" applyFill="1" applyBorder="1" applyAlignment="1" applyProtection="1">
      <alignment horizontal="right" vertical="center" shrinkToFit="1"/>
      <protection locked="0"/>
    </xf>
    <xf numFmtId="0" fontId="9" fillId="4" borderId="20" xfId="0" applyFont="1" applyFill="1" applyBorder="1" applyAlignment="1" applyProtection="1">
      <alignment horizontal="left" vertical="center" shrinkToFit="1"/>
      <protection locked="0"/>
    </xf>
    <xf numFmtId="0" fontId="9" fillId="4" borderId="22" xfId="0" applyFont="1" applyFill="1" applyBorder="1" applyAlignment="1" applyProtection="1">
      <alignment horizontal="left" vertical="center" shrinkToFit="1"/>
      <protection locked="0"/>
    </xf>
    <xf numFmtId="178" fontId="9" fillId="4" borderId="21" xfId="0" applyNumberFormat="1" applyFont="1" applyFill="1" applyBorder="1" applyAlignment="1" applyProtection="1">
      <alignment horizontal="right" vertical="center" shrinkToFit="1"/>
      <protection locked="0"/>
    </xf>
    <xf numFmtId="0" fontId="9" fillId="0" borderId="22" xfId="0" applyFont="1" applyFill="1" applyBorder="1" applyAlignment="1">
      <alignment horizontal="center" vertical="center" wrapText="1"/>
    </xf>
    <xf numFmtId="0" fontId="2" fillId="0" borderId="0" xfId="0" applyFont="1" applyFill="1" applyAlignment="1">
      <alignment horizontal="right" vertical="center"/>
    </xf>
    <xf numFmtId="0" fontId="27" fillId="0" borderId="66" xfId="0" applyFont="1" applyFill="1" applyBorder="1" applyAlignment="1">
      <alignment horizontal="center" vertical="center" wrapText="1"/>
    </xf>
    <xf numFmtId="0" fontId="27" fillId="0" borderId="67" xfId="0" applyFont="1" applyFill="1" applyBorder="1" applyAlignment="1">
      <alignment horizontal="center" vertical="center" wrapText="1"/>
    </xf>
    <xf numFmtId="0" fontId="27" fillId="0" borderId="6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22" fillId="0" borderId="107"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xf>
    <xf numFmtId="0" fontId="12" fillId="0" borderId="0" xfId="0" applyFont="1" applyFill="1" applyBorder="1" applyAlignment="1">
      <alignment horizontal="center" vertical="center" wrapText="1"/>
    </xf>
    <xf numFmtId="0" fontId="10" fillId="0" borderId="20" xfId="0" applyFont="1" applyBorder="1" applyAlignment="1">
      <alignment horizontal="right" vertical="center"/>
    </xf>
    <xf numFmtId="0" fontId="10" fillId="0" borderId="22" xfId="0" applyFont="1" applyBorder="1" applyAlignment="1">
      <alignment horizontal="right" vertical="center"/>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0" xfId="0" applyFont="1" applyBorder="1" applyAlignment="1">
      <alignment horizontal="left" vertical="center" wrapText="1"/>
    </xf>
    <xf numFmtId="0" fontId="10" fillId="0" borderId="22" xfId="0" applyFont="1" applyBorder="1" applyAlignment="1">
      <alignment horizontal="left" vertical="center"/>
    </xf>
    <xf numFmtId="178" fontId="22" fillId="0" borderId="21" xfId="0" applyNumberFormat="1" applyFont="1" applyFill="1" applyBorder="1" applyAlignment="1">
      <alignment horizontal="right" vertical="center" wrapText="1"/>
    </xf>
    <xf numFmtId="178" fontId="22" fillId="0" borderId="22" xfId="0" applyNumberFormat="1" applyFont="1" applyFill="1" applyBorder="1" applyAlignment="1">
      <alignment horizontal="right" vertical="center" wrapText="1"/>
    </xf>
    <xf numFmtId="0" fontId="9" fillId="0" borderId="114" xfId="0" applyFont="1" applyFill="1" applyBorder="1" applyAlignment="1">
      <alignment horizontal="center" vertical="center" wrapText="1"/>
    </xf>
    <xf numFmtId="0" fontId="9" fillId="0" borderId="113" xfId="0" applyFont="1" applyFill="1" applyBorder="1" applyAlignment="1">
      <alignment horizontal="center" vertical="center" wrapText="1"/>
    </xf>
    <xf numFmtId="0" fontId="9" fillId="0" borderId="106"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31" fillId="0" borderId="71" xfId="0" applyFont="1" applyFill="1" applyBorder="1" applyAlignment="1">
      <alignment horizontal="left" vertical="center" wrapText="1"/>
    </xf>
    <xf numFmtId="0" fontId="31" fillId="0" borderId="72" xfId="0" applyFont="1" applyFill="1" applyBorder="1" applyAlignment="1">
      <alignment horizontal="left" vertical="center" wrapText="1"/>
    </xf>
    <xf numFmtId="0" fontId="31" fillId="0" borderId="73" xfId="0" applyFont="1" applyFill="1" applyBorder="1" applyAlignment="1">
      <alignment horizontal="left" vertical="center" wrapText="1"/>
    </xf>
    <xf numFmtId="0" fontId="31" fillId="0" borderId="105" xfId="0" applyFont="1" applyFill="1" applyBorder="1" applyAlignment="1">
      <alignment horizontal="left" vertical="center" wrapText="1"/>
    </xf>
    <xf numFmtId="0" fontId="31" fillId="0" borderId="113" xfId="0" applyFont="1" applyFill="1" applyBorder="1" applyAlignment="1">
      <alignment horizontal="left" vertical="center" wrapText="1"/>
    </xf>
    <xf numFmtId="0" fontId="31" fillId="0" borderId="106" xfId="0" applyFont="1" applyFill="1" applyBorder="1" applyAlignment="1">
      <alignment horizontal="left" vertical="center" wrapText="1"/>
    </xf>
    <xf numFmtId="0" fontId="9" fillId="5" borderId="20" xfId="0" applyFont="1" applyFill="1" applyBorder="1" applyAlignment="1">
      <alignment horizontal="right" vertical="center" wrapText="1"/>
    </xf>
    <xf numFmtId="0" fontId="2" fillId="0" borderId="21" xfId="0" applyFont="1" applyBorder="1" applyAlignment="1">
      <alignment horizontal="right" vertical="center"/>
    </xf>
    <xf numFmtId="0" fontId="2" fillId="0" borderId="22" xfId="0" applyFont="1" applyBorder="1" applyAlignment="1">
      <alignment horizontal="right" vertical="center"/>
    </xf>
    <xf numFmtId="0" fontId="9" fillId="0" borderId="20" xfId="0" applyFont="1" applyFill="1" applyBorder="1" applyAlignment="1">
      <alignment horizontal="right" vertical="center" wrapText="1"/>
    </xf>
    <xf numFmtId="0" fontId="9" fillId="0" borderId="21" xfId="0" applyFont="1" applyFill="1" applyBorder="1" applyAlignment="1">
      <alignment horizontal="right" vertical="center" wrapText="1"/>
    </xf>
    <xf numFmtId="0" fontId="9" fillId="0" borderId="22" xfId="0" applyFont="1" applyFill="1" applyBorder="1" applyAlignment="1">
      <alignment horizontal="right" vertical="center" wrapText="1"/>
    </xf>
    <xf numFmtId="178" fontId="9" fillId="0" borderId="21" xfId="0" applyNumberFormat="1" applyFont="1" applyFill="1" applyBorder="1" applyAlignment="1">
      <alignment vertical="center" wrapText="1"/>
    </xf>
    <xf numFmtId="178" fontId="9" fillId="0" borderId="120" xfId="0" applyNumberFormat="1" applyFont="1" applyFill="1" applyBorder="1" applyAlignment="1">
      <alignment vertical="center" wrapText="1"/>
    </xf>
    <xf numFmtId="178" fontId="23" fillId="4" borderId="2" xfId="0" applyNumberFormat="1" applyFont="1" applyFill="1" applyBorder="1" applyAlignment="1" applyProtection="1">
      <alignment horizontal="right" vertical="center" shrinkToFit="1"/>
      <protection locked="0"/>
    </xf>
    <xf numFmtId="178" fontId="23" fillId="4" borderId="4" xfId="0" applyNumberFormat="1" applyFont="1" applyFill="1" applyBorder="1" applyAlignment="1" applyProtection="1">
      <alignment horizontal="right" vertical="center" shrinkToFit="1"/>
      <protection locked="0"/>
    </xf>
    <xf numFmtId="178" fontId="23" fillId="4" borderId="41" xfId="0" applyNumberFormat="1" applyFont="1" applyFill="1" applyBorder="1" applyAlignment="1" applyProtection="1">
      <alignment horizontal="right" vertical="center" shrinkToFit="1"/>
      <protection locked="0"/>
    </xf>
    <xf numFmtId="178" fontId="23" fillId="4" borderId="50" xfId="0" applyNumberFormat="1" applyFont="1" applyFill="1" applyBorder="1" applyAlignment="1" applyProtection="1">
      <alignment horizontal="right" vertical="center" shrinkToFit="1"/>
      <protection locked="0"/>
    </xf>
    <xf numFmtId="178" fontId="9" fillId="4" borderId="2" xfId="0" applyNumberFormat="1" applyFont="1" applyFill="1" applyBorder="1" applyAlignment="1" applyProtection="1">
      <alignment horizontal="right" vertical="center" shrinkToFit="1"/>
      <protection locked="0"/>
    </xf>
    <xf numFmtId="178" fontId="9" fillId="4" borderId="4" xfId="0" applyNumberFormat="1" applyFont="1" applyFill="1" applyBorder="1" applyAlignment="1" applyProtection="1">
      <alignment horizontal="right" vertical="center" shrinkToFit="1"/>
      <protection locked="0"/>
    </xf>
    <xf numFmtId="178" fontId="9" fillId="4" borderId="41" xfId="0" applyNumberFormat="1" applyFont="1" applyFill="1" applyBorder="1" applyAlignment="1" applyProtection="1">
      <alignment horizontal="right" vertical="center" shrinkToFit="1"/>
      <protection locked="0"/>
    </xf>
    <xf numFmtId="178" fontId="9" fillId="4" borderId="50" xfId="0" applyNumberFormat="1" applyFont="1" applyFill="1" applyBorder="1" applyAlignment="1" applyProtection="1">
      <alignment horizontal="right" vertical="center" shrinkToFit="1"/>
      <protection locked="0"/>
    </xf>
    <xf numFmtId="0" fontId="31" fillId="0" borderId="100" xfId="0" applyFont="1" applyFill="1" applyBorder="1" applyAlignment="1">
      <alignment horizontal="left" vertical="center" wrapText="1"/>
    </xf>
    <xf numFmtId="0" fontId="31" fillId="0" borderId="80" xfId="0" applyFont="1" applyFill="1" applyBorder="1" applyAlignment="1">
      <alignment horizontal="left" vertical="center" wrapText="1"/>
    </xf>
    <xf numFmtId="0" fontId="31" fillId="0" borderId="10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2" fillId="0" borderId="3" xfId="0" applyFont="1" applyFill="1" applyBorder="1" applyAlignment="1">
      <alignment vertical="center"/>
    </xf>
    <xf numFmtId="0" fontId="2" fillId="0" borderId="4" xfId="0" applyFont="1" applyFill="1" applyBorder="1" applyAlignment="1">
      <alignment vertical="center"/>
    </xf>
    <xf numFmtId="0" fontId="9" fillId="0" borderId="116" xfId="0" applyFont="1" applyFill="1" applyBorder="1" applyAlignment="1">
      <alignment horizontal="center" vertical="center" wrapText="1"/>
    </xf>
    <xf numFmtId="0" fontId="9" fillId="0" borderId="117" xfId="0" applyFont="1" applyFill="1" applyBorder="1" applyAlignment="1">
      <alignment horizontal="center" vertical="center" wrapText="1"/>
    </xf>
    <xf numFmtId="0" fontId="9" fillId="0" borderId="95" xfId="0" applyFont="1" applyFill="1" applyBorder="1" applyAlignment="1">
      <alignment horizontal="center" vertical="center" wrapText="1"/>
    </xf>
    <xf numFmtId="0" fontId="9" fillId="0" borderId="9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10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96" xfId="0" applyFont="1" applyFill="1" applyBorder="1" applyAlignment="1">
      <alignment horizontal="center" vertical="center" wrapText="1"/>
    </xf>
    <xf numFmtId="0" fontId="9" fillId="0" borderId="99" xfId="0" applyFont="1" applyFill="1" applyBorder="1" applyAlignment="1">
      <alignment horizontal="center" vertical="center" wrapText="1"/>
    </xf>
    <xf numFmtId="0" fontId="9" fillId="0" borderId="115"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0" xfId="0" applyFont="1" applyFill="1" applyBorder="1" applyAlignment="1">
      <alignment horizontal="center" vertical="center" wrapText="1"/>
    </xf>
    <xf numFmtId="180" fontId="9" fillId="4" borderId="2" xfId="0" applyNumberFormat="1" applyFont="1" applyFill="1" applyBorder="1" applyAlignment="1" applyProtection="1">
      <alignment horizontal="right" vertical="center" shrinkToFit="1"/>
      <protection locked="0"/>
    </xf>
    <xf numFmtId="180" fontId="9" fillId="4" borderId="4" xfId="0" applyNumberFormat="1" applyFont="1" applyFill="1" applyBorder="1" applyAlignment="1" applyProtection="1">
      <alignment horizontal="right" vertical="center" shrinkToFit="1"/>
      <protection locked="0"/>
    </xf>
    <xf numFmtId="180" fontId="9" fillId="4" borderId="41" xfId="0" applyNumberFormat="1" applyFont="1" applyFill="1" applyBorder="1" applyAlignment="1" applyProtection="1">
      <alignment horizontal="right" vertical="center" shrinkToFit="1"/>
      <protection locked="0"/>
    </xf>
    <xf numFmtId="180" fontId="9" fillId="4" borderId="50" xfId="0" applyNumberFormat="1" applyFont="1" applyFill="1" applyBorder="1" applyAlignment="1" applyProtection="1">
      <alignment horizontal="right" vertical="center" shrinkToFit="1"/>
      <protection locked="0"/>
    </xf>
    <xf numFmtId="0" fontId="30" fillId="0" borderId="0" xfId="0" applyFont="1" applyFill="1" applyAlignment="1">
      <alignment horizontal="center" vertical="center"/>
    </xf>
    <xf numFmtId="0" fontId="30" fillId="0" borderId="0" xfId="0" applyFont="1" applyFill="1" applyBorder="1" applyAlignment="1">
      <alignment horizontal="center" vertical="center"/>
    </xf>
    <xf numFmtId="0" fontId="23" fillId="0" borderId="116" xfId="0" applyFont="1" applyFill="1" applyBorder="1" applyAlignment="1">
      <alignment horizontal="center" vertical="center" wrapText="1"/>
    </xf>
    <xf numFmtId="0" fontId="23" fillId="0" borderId="117" xfId="0" applyFont="1" applyFill="1" applyBorder="1" applyAlignment="1">
      <alignment horizontal="center" vertical="center" wrapText="1"/>
    </xf>
    <xf numFmtId="0" fontId="9" fillId="2" borderId="49" xfId="0" applyFont="1" applyFill="1" applyBorder="1" applyAlignment="1">
      <alignment horizontal="left" vertical="center" wrapText="1"/>
    </xf>
    <xf numFmtId="0" fontId="9" fillId="5" borderId="20" xfId="0" applyFont="1" applyFill="1" applyBorder="1" applyAlignment="1">
      <alignment horizontal="left" vertical="center" wrapText="1"/>
    </xf>
    <xf numFmtId="0" fontId="9" fillId="5" borderId="21" xfId="0" applyFont="1" applyFill="1" applyBorder="1" applyAlignment="1">
      <alignment horizontal="left" vertical="center" wrapText="1"/>
    </xf>
    <xf numFmtId="0" fontId="9" fillId="5" borderId="22" xfId="0" applyFont="1" applyFill="1" applyBorder="1" applyAlignment="1">
      <alignment horizontal="left" vertical="center" wrapText="1"/>
    </xf>
    <xf numFmtId="0" fontId="9" fillId="5" borderId="21" xfId="0" applyFont="1" applyFill="1" applyBorder="1" applyAlignment="1">
      <alignment horizontal="right" vertical="center" wrapText="1"/>
    </xf>
    <xf numFmtId="0" fontId="9" fillId="0" borderId="49" xfId="0" applyFont="1" applyFill="1" applyBorder="1" applyAlignment="1">
      <alignment horizontal="right" vertical="center" wrapText="1"/>
    </xf>
    <xf numFmtId="178" fontId="9" fillId="0" borderId="21" xfId="0" applyNumberFormat="1" applyFont="1" applyFill="1" applyBorder="1" applyAlignment="1">
      <alignment vertical="center"/>
    </xf>
    <xf numFmtId="38" fontId="9" fillId="4" borderId="20" xfId="1" applyFont="1" applyFill="1" applyBorder="1" applyAlignment="1" applyProtection="1">
      <alignment horizontal="right" vertical="center" shrinkToFit="1"/>
      <protection locked="0"/>
    </xf>
    <xf numFmtId="38" fontId="9" fillId="4" borderId="22" xfId="1" applyFont="1" applyFill="1" applyBorder="1" applyAlignment="1" applyProtection="1">
      <alignment horizontal="right" vertical="center" shrinkToFit="1"/>
      <protection locked="0"/>
    </xf>
    <xf numFmtId="0" fontId="9" fillId="4" borderId="74" xfId="0" applyFont="1" applyFill="1" applyBorder="1" applyAlignment="1" applyProtection="1">
      <alignment vertical="center" shrinkToFit="1"/>
      <protection locked="0"/>
    </xf>
    <xf numFmtId="0" fontId="9" fillId="4" borderId="75" xfId="0" applyFont="1" applyFill="1" applyBorder="1" applyAlignment="1" applyProtection="1">
      <alignment vertical="center" shrinkToFit="1"/>
      <protection locked="0"/>
    </xf>
    <xf numFmtId="0" fontId="9" fillId="4" borderId="107" xfId="0" applyFont="1" applyFill="1" applyBorder="1" applyAlignment="1" applyProtection="1">
      <alignment vertical="center" shrinkToFit="1"/>
      <protection locked="0"/>
    </xf>
    <xf numFmtId="0" fontId="9" fillId="4" borderId="108" xfId="0" applyFont="1" applyFill="1" applyBorder="1" applyAlignment="1" applyProtection="1">
      <alignment vertical="center" shrinkToFit="1"/>
      <protection locked="0"/>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70"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7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xdr:colOff>
      <xdr:row>9</xdr:row>
      <xdr:rowOff>9525</xdr:rowOff>
    </xdr:from>
    <xdr:to>
      <xdr:col>6</xdr:col>
      <xdr:colOff>0</xdr:colOff>
      <xdr:row>10</xdr:row>
      <xdr:rowOff>0</xdr:rowOff>
    </xdr:to>
    <xdr:sp macro="" textlink="">
      <xdr:nvSpPr>
        <xdr:cNvPr id="2" name="Line 1"/>
        <xdr:cNvSpPr>
          <a:spLocks noChangeShapeType="1"/>
        </xdr:cNvSpPr>
      </xdr:nvSpPr>
      <xdr:spPr bwMode="auto">
        <a:xfrm flipV="1">
          <a:off x="2714625" y="1504950"/>
          <a:ext cx="1019175" cy="3143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0"/>
  <sheetViews>
    <sheetView tabSelected="1" view="pageBreakPreview" zoomScale="80" zoomScaleNormal="70" zoomScaleSheetLayoutView="80" workbookViewId="0">
      <selection activeCell="L51" sqref="L51"/>
    </sheetView>
  </sheetViews>
  <sheetFormatPr defaultRowHeight="13.5"/>
  <cols>
    <col min="1" max="1" width="2.625" style="5" customWidth="1"/>
    <col min="2" max="2" width="7.75" style="5" customWidth="1"/>
    <col min="3" max="3" width="18.375" style="5" customWidth="1"/>
    <col min="4" max="4" width="3.25" style="5" customWidth="1"/>
    <col min="5" max="5" width="3.125" style="5" customWidth="1"/>
    <col min="6" max="6" width="11.875" style="5" customWidth="1"/>
    <col min="7" max="7" width="3.125" style="5" customWidth="1"/>
    <col min="8" max="8" width="11.875" style="5" customWidth="1"/>
    <col min="9" max="9" width="3.125" style="5" customWidth="1"/>
    <col min="10" max="10" width="11.875" style="5" customWidth="1"/>
    <col min="11" max="11" width="3.125" style="5" customWidth="1"/>
    <col min="12" max="12" width="11.875" style="5" customWidth="1"/>
    <col min="13" max="13" width="3.125" style="5" customWidth="1"/>
    <col min="14" max="14" width="13.5" style="5" customWidth="1"/>
    <col min="15" max="16" width="3.125" style="5" customWidth="1"/>
    <col min="17" max="17" width="11.875" style="5" customWidth="1"/>
    <col min="18" max="18" width="3.125" style="5" customWidth="1"/>
    <col min="19" max="19" width="11.875" style="5" customWidth="1"/>
    <col min="20" max="20" width="3.125" style="5" customWidth="1"/>
    <col min="21" max="21" width="11.875" style="5" customWidth="1"/>
    <col min="22" max="22" width="2.25" style="5" customWidth="1"/>
    <col min="23" max="16384" width="9" style="5"/>
  </cols>
  <sheetData>
    <row r="1" spans="1:21">
      <c r="U1" s="141" t="s">
        <v>45</v>
      </c>
    </row>
    <row r="2" spans="1:21" ht="30" customHeight="1">
      <c r="A2" s="329" t="s">
        <v>44</v>
      </c>
      <c r="B2" s="329"/>
      <c r="C2" s="329"/>
      <c r="D2" s="329"/>
      <c r="E2" s="329"/>
      <c r="F2" s="329"/>
      <c r="G2" s="329"/>
      <c r="H2" s="329"/>
      <c r="I2" s="329"/>
      <c r="J2" s="329"/>
      <c r="K2" s="329"/>
      <c r="L2" s="329"/>
      <c r="M2" s="329"/>
      <c r="N2" s="329"/>
      <c r="O2" s="329"/>
      <c r="P2" s="329"/>
      <c r="Q2" s="329"/>
      <c r="R2" s="329"/>
      <c r="S2" s="329"/>
      <c r="T2" s="329"/>
      <c r="U2" s="329"/>
    </row>
    <row r="3" spans="1:21" ht="15" customHeight="1">
      <c r="A3" s="140"/>
      <c r="B3" s="140"/>
      <c r="C3" s="140"/>
      <c r="D3" s="140"/>
      <c r="E3" s="140"/>
      <c r="F3" s="140"/>
      <c r="G3" s="140"/>
      <c r="H3" s="140"/>
      <c r="I3" s="140"/>
      <c r="J3" s="140"/>
      <c r="K3" s="140"/>
      <c r="L3" s="140"/>
      <c r="M3" s="140"/>
      <c r="N3" s="140"/>
      <c r="O3" s="140"/>
      <c r="P3" s="140"/>
      <c r="Q3" s="140"/>
      <c r="R3" s="140"/>
      <c r="S3" s="140"/>
      <c r="T3" s="140"/>
      <c r="U3" s="140"/>
    </row>
    <row r="4" spans="1:21" ht="21.75" customHeight="1">
      <c r="A4" s="331" t="s">
        <v>47</v>
      </c>
      <c r="B4" s="331"/>
      <c r="C4" s="331"/>
      <c r="D4" s="331"/>
      <c r="E4" s="331"/>
      <c r="F4" s="331"/>
      <c r="G4" s="3"/>
      <c r="H4" s="1"/>
      <c r="I4" s="3"/>
      <c r="J4" s="1"/>
      <c r="K4" s="3"/>
      <c r="L4" s="236" t="s">
        <v>282</v>
      </c>
      <c r="M4" s="2"/>
      <c r="N4" s="1"/>
      <c r="O4" s="1"/>
      <c r="P4" s="1"/>
    </row>
    <row r="5" spans="1:21" ht="14.25" customHeight="1">
      <c r="A5" s="6"/>
      <c r="B5" s="340" t="s">
        <v>0</v>
      </c>
      <c r="C5" s="340"/>
      <c r="D5" s="340"/>
      <c r="E5" s="322" t="s">
        <v>1</v>
      </c>
      <c r="F5" s="287"/>
      <c r="G5" s="322" t="s">
        <v>181</v>
      </c>
      <c r="H5" s="287"/>
      <c r="I5" s="322" t="s">
        <v>182</v>
      </c>
      <c r="J5" s="287"/>
      <c r="K5" s="322" t="s">
        <v>183</v>
      </c>
      <c r="L5" s="287"/>
      <c r="M5" s="25"/>
      <c r="N5" s="7"/>
      <c r="O5" s="1"/>
      <c r="P5" s="1"/>
    </row>
    <row r="6" spans="1:21" ht="14.25" customHeight="1" thickBot="1">
      <c r="A6" s="6"/>
      <c r="B6" s="341"/>
      <c r="C6" s="341"/>
      <c r="D6" s="341"/>
      <c r="E6" s="324"/>
      <c r="F6" s="332"/>
      <c r="G6" s="324"/>
      <c r="H6" s="332"/>
      <c r="I6" s="324"/>
      <c r="J6" s="332"/>
      <c r="K6" s="324"/>
      <c r="L6" s="332"/>
      <c r="M6" s="25"/>
      <c r="N6" s="7"/>
      <c r="O6" s="1"/>
      <c r="P6" s="1"/>
    </row>
    <row r="7" spans="1:21" ht="21.75" customHeight="1" thickTop="1">
      <c r="A7" s="6"/>
      <c r="B7" s="333" t="s">
        <v>2</v>
      </c>
      <c r="C7" s="334"/>
      <c r="D7" s="233"/>
      <c r="E7" s="9"/>
      <c r="F7" s="10">
        <f>H7+J7+L7</f>
        <v>0</v>
      </c>
      <c r="G7" s="9"/>
      <c r="H7" s="74"/>
      <c r="I7" s="9"/>
      <c r="J7" s="75"/>
      <c r="K7" s="9"/>
      <c r="L7" s="75"/>
      <c r="M7" s="18"/>
      <c r="N7" s="11"/>
      <c r="O7" s="1"/>
      <c r="P7" s="1"/>
    </row>
    <row r="8" spans="1:21" ht="21.75" customHeight="1">
      <c r="A8" s="6" t="s">
        <v>3</v>
      </c>
      <c r="B8" s="335"/>
      <c r="C8" s="336"/>
      <c r="D8" s="12"/>
      <c r="E8" s="13"/>
      <c r="F8" s="14">
        <f>H8+J8+L8</f>
        <v>0</v>
      </c>
      <c r="G8" s="13"/>
      <c r="H8" s="72"/>
      <c r="I8" s="13"/>
      <c r="J8" s="68"/>
      <c r="K8" s="13"/>
      <c r="L8" s="68"/>
      <c r="M8" s="18"/>
      <c r="N8" s="11"/>
      <c r="O8" s="1"/>
      <c r="P8" s="1"/>
    </row>
    <row r="9" spans="1:21" ht="21.75" customHeight="1">
      <c r="A9" s="6"/>
      <c r="B9" s="337" t="s">
        <v>4</v>
      </c>
      <c r="C9" s="338"/>
      <c r="D9" s="15"/>
      <c r="E9" s="13" t="s">
        <v>5</v>
      </c>
      <c r="F9" s="16">
        <f>+H9+J9+L9</f>
        <v>0</v>
      </c>
      <c r="G9" s="13" t="s">
        <v>27</v>
      </c>
      <c r="H9" s="17">
        <f>SUM(H7:H8)</f>
        <v>0</v>
      </c>
      <c r="I9" s="13" t="s">
        <v>28</v>
      </c>
      <c r="J9" s="16">
        <f>SUM(J7:J8)</f>
        <v>0</v>
      </c>
      <c r="K9" s="13" t="s">
        <v>20</v>
      </c>
      <c r="L9" s="16">
        <f>SUM(L7:L8)</f>
        <v>0</v>
      </c>
      <c r="M9" s="18"/>
      <c r="N9" s="18"/>
      <c r="O9" s="1"/>
      <c r="P9" s="1"/>
    </row>
    <row r="10" spans="1:21" ht="21.75" customHeight="1">
      <c r="A10" s="6"/>
      <c r="B10" s="339" t="s">
        <v>6</v>
      </c>
      <c r="C10" s="339"/>
      <c r="D10" s="339"/>
      <c r="E10" s="19"/>
      <c r="F10" s="20"/>
      <c r="G10" s="19" t="s">
        <v>7</v>
      </c>
      <c r="H10" s="46" t="e">
        <f>ROUNDDOWN(H9/F9,7)</f>
        <v>#DIV/0!</v>
      </c>
      <c r="I10" s="21" t="s">
        <v>8</v>
      </c>
      <c r="J10" s="45" t="e">
        <f>ROUNDDOWN(J9/F9,7)</f>
        <v>#DIV/0!</v>
      </c>
      <c r="K10" s="21" t="s">
        <v>29</v>
      </c>
      <c r="L10" s="45" t="e">
        <f>1-H10-J10</f>
        <v>#DIV/0!</v>
      </c>
      <c r="M10" s="79"/>
      <c r="N10" s="22"/>
      <c r="O10" s="1"/>
      <c r="P10" s="1"/>
    </row>
    <row r="11" spans="1:21" ht="21.75" customHeight="1">
      <c r="A11" s="23"/>
      <c r="B11" s="24"/>
      <c r="C11" s="25"/>
      <c r="D11" s="25"/>
      <c r="E11" s="24"/>
      <c r="F11" s="234" t="str">
        <f>IF(SUM(F7:F8)=F9,"","ｴﾗｰ合計が合っていません。")</f>
        <v/>
      </c>
      <c r="G11" s="26"/>
      <c r="H11" s="27"/>
      <c r="I11" s="28"/>
      <c r="J11" s="22"/>
      <c r="K11" s="28"/>
      <c r="L11" s="22"/>
      <c r="M11" s="22"/>
      <c r="N11" s="22"/>
      <c r="O11" s="2"/>
      <c r="P11" s="2"/>
    </row>
    <row r="12" spans="1:21" ht="21.75" customHeight="1">
      <c r="A12" s="330" t="s">
        <v>46</v>
      </c>
      <c r="B12" s="330"/>
      <c r="C12" s="330"/>
      <c r="D12" s="330"/>
      <c r="E12" s="330"/>
      <c r="F12" s="330"/>
      <c r="G12" s="29"/>
      <c r="H12" s="30"/>
      <c r="I12" s="28"/>
      <c r="J12" s="22"/>
      <c r="K12" s="28"/>
      <c r="L12" s="22"/>
      <c r="M12" s="22"/>
      <c r="N12" s="237" t="s">
        <v>282</v>
      </c>
      <c r="O12" s="330" t="s">
        <v>48</v>
      </c>
      <c r="P12" s="330"/>
      <c r="Q12" s="330"/>
      <c r="R12" s="330"/>
      <c r="S12" s="330"/>
      <c r="T12" s="330"/>
      <c r="U12" s="330"/>
    </row>
    <row r="13" spans="1:21" ht="21.75" customHeight="1">
      <c r="A13" s="6"/>
      <c r="B13" s="322" t="s">
        <v>9</v>
      </c>
      <c r="C13" s="323"/>
      <c r="D13" s="323"/>
      <c r="E13" s="322" t="s">
        <v>1</v>
      </c>
      <c r="F13" s="323"/>
      <c r="G13" s="326" t="s">
        <v>18</v>
      </c>
      <c r="H13" s="327"/>
      <c r="I13" s="327"/>
      <c r="J13" s="327"/>
      <c r="K13" s="327"/>
      <c r="L13" s="328"/>
      <c r="M13" s="303" t="s">
        <v>19</v>
      </c>
      <c r="N13" s="304"/>
      <c r="O13" s="1"/>
      <c r="P13" s="286" t="s">
        <v>30</v>
      </c>
      <c r="Q13" s="287"/>
      <c r="R13" s="286" t="s">
        <v>124</v>
      </c>
      <c r="S13" s="287"/>
      <c r="T13" s="286" t="s">
        <v>42</v>
      </c>
      <c r="U13" s="287"/>
    </row>
    <row r="14" spans="1:21" ht="21.75" customHeight="1" thickBot="1">
      <c r="A14" s="6"/>
      <c r="B14" s="324"/>
      <c r="C14" s="325"/>
      <c r="D14" s="325"/>
      <c r="E14" s="324"/>
      <c r="F14" s="325"/>
      <c r="G14" s="300" t="s">
        <v>56</v>
      </c>
      <c r="H14" s="301"/>
      <c r="I14" s="300" t="s">
        <v>57</v>
      </c>
      <c r="J14" s="301"/>
      <c r="K14" s="300" t="s">
        <v>58</v>
      </c>
      <c r="L14" s="301"/>
      <c r="M14" s="300" t="s">
        <v>21</v>
      </c>
      <c r="N14" s="302"/>
      <c r="O14" s="1"/>
      <c r="P14" s="288"/>
      <c r="Q14" s="289"/>
      <c r="R14" s="288"/>
      <c r="S14" s="289"/>
      <c r="T14" s="288"/>
      <c r="U14" s="289"/>
    </row>
    <row r="15" spans="1:21" ht="21.75" customHeight="1" thickTop="1">
      <c r="A15" s="6"/>
      <c r="B15" s="235" t="s">
        <v>10</v>
      </c>
      <c r="C15" s="10" t="s">
        <v>278</v>
      </c>
      <c r="D15" s="102">
        <v>1</v>
      </c>
      <c r="E15" s="31" t="s">
        <v>5</v>
      </c>
      <c r="F15" s="10">
        <f>+F9</f>
        <v>0</v>
      </c>
      <c r="G15" s="31" t="s">
        <v>27</v>
      </c>
      <c r="H15" s="115">
        <f>+H9</f>
        <v>0</v>
      </c>
      <c r="I15" s="31" t="s">
        <v>28</v>
      </c>
      <c r="J15" s="115">
        <f>+J9</f>
        <v>0</v>
      </c>
      <c r="K15" s="31" t="s">
        <v>20</v>
      </c>
      <c r="L15" s="33">
        <f>+L9</f>
        <v>0</v>
      </c>
      <c r="M15" s="85" t="s">
        <v>38</v>
      </c>
      <c r="N15" s="64"/>
      <c r="O15" s="254"/>
      <c r="P15" s="127" t="s">
        <v>31</v>
      </c>
      <c r="Q15" s="44">
        <f>IF($N15="",0,ROUNDDOWN(H$10*$N15,0))</f>
        <v>0</v>
      </c>
      <c r="R15" s="127" t="s">
        <v>32</v>
      </c>
      <c r="S15" s="44">
        <f>IF($N15="",0,ROUNDDOWN(J$10*$N15,0))</f>
        <v>0</v>
      </c>
      <c r="T15" s="127" t="s">
        <v>33</v>
      </c>
      <c r="U15" s="44">
        <f>IF($N15="",0,ROUNDDOWN($N15-$Q15-$S15,0))</f>
        <v>0</v>
      </c>
    </row>
    <row r="16" spans="1:21" ht="21.75" customHeight="1">
      <c r="A16" s="6"/>
      <c r="B16" s="307" t="s">
        <v>11</v>
      </c>
      <c r="C16" s="51"/>
      <c r="D16" s="103"/>
      <c r="E16" s="117"/>
      <c r="F16" s="34">
        <f t="shared" ref="F16:F38" si="0">+H16+J16+L16+N16</f>
        <v>0</v>
      </c>
      <c r="G16" s="122"/>
      <c r="H16" s="111"/>
      <c r="I16" s="125"/>
      <c r="J16" s="111"/>
      <c r="K16" s="125"/>
      <c r="L16" s="67"/>
      <c r="M16" s="86"/>
      <c r="N16" s="62"/>
      <c r="O16" s="254"/>
      <c r="P16" s="128"/>
      <c r="Q16" s="48" t="str">
        <f>IF($N16="","",ROUNDDOWN(H$10*$N16,0))</f>
        <v/>
      </c>
      <c r="R16" s="133"/>
      <c r="S16" s="48" t="str">
        <f>IF($N16="","",ROUNDDOWN(J$10*$N16,0))</f>
        <v/>
      </c>
      <c r="T16" s="133"/>
      <c r="U16" s="48">
        <f>IF($N16="",0,ROUNDDOWN($N16-$Q16-$S16,0))</f>
        <v>0</v>
      </c>
    </row>
    <row r="17" spans="1:21" ht="21.75" customHeight="1">
      <c r="A17" s="6"/>
      <c r="B17" s="308"/>
      <c r="C17" s="52"/>
      <c r="D17" s="104"/>
      <c r="E17" s="118"/>
      <c r="F17" s="252">
        <f t="shared" si="0"/>
        <v>0</v>
      </c>
      <c r="G17" s="123"/>
      <c r="H17" s="72"/>
      <c r="I17" s="13"/>
      <c r="J17" s="72"/>
      <c r="K17" s="13"/>
      <c r="L17" s="68"/>
      <c r="M17" s="87"/>
      <c r="N17" s="61"/>
      <c r="O17" s="1"/>
      <c r="P17" s="129"/>
      <c r="Q17" s="47" t="str">
        <f>IF($N17="","",ROUNDDOWN(H$10*$N17,0))</f>
        <v/>
      </c>
      <c r="R17" s="131"/>
      <c r="S17" s="47" t="str">
        <f>IF($N17="","",ROUNDDOWN(J$10*$N17,0))</f>
        <v/>
      </c>
      <c r="T17" s="131"/>
      <c r="U17" s="47">
        <f>IF($N17="",0,ROUNDDOWN($N17-$Q17-$S17,0))</f>
        <v>0</v>
      </c>
    </row>
    <row r="18" spans="1:21" ht="21.75" customHeight="1">
      <c r="A18" s="6"/>
      <c r="B18" s="309"/>
      <c r="C18" s="35" t="s">
        <v>12</v>
      </c>
      <c r="D18" s="35">
        <v>2</v>
      </c>
      <c r="E18" s="82"/>
      <c r="F18" s="252">
        <f t="shared" si="0"/>
        <v>0</v>
      </c>
      <c r="G18" s="124"/>
      <c r="H18" s="39">
        <f>SUM(H16:H17)</f>
        <v>0</v>
      </c>
      <c r="I18" s="124"/>
      <c r="J18" s="39">
        <f>SUM(J16:J17)</f>
        <v>0</v>
      </c>
      <c r="K18" s="124"/>
      <c r="L18" s="36">
        <f>SUM(L16:L17)</f>
        <v>0</v>
      </c>
      <c r="M18" s="88"/>
      <c r="N18" s="36">
        <f>SUM(N16:N17)</f>
        <v>0</v>
      </c>
      <c r="O18" s="1"/>
      <c r="P18" s="130"/>
      <c r="Q18" s="77">
        <f>SUM(Q16:Q17)</f>
        <v>0</v>
      </c>
      <c r="R18" s="130"/>
      <c r="S18" s="77">
        <f>SUM(S16:S17)</f>
        <v>0</v>
      </c>
      <c r="T18" s="130"/>
      <c r="U18" s="77">
        <f>SUM(U16:U17)</f>
        <v>0</v>
      </c>
    </row>
    <row r="19" spans="1:21" ht="21.75" customHeight="1">
      <c r="A19" s="6"/>
      <c r="B19" s="310" t="s">
        <v>13</v>
      </c>
      <c r="C19" s="51"/>
      <c r="D19" s="103"/>
      <c r="E19" s="117"/>
      <c r="F19" s="34">
        <f t="shared" si="0"/>
        <v>0</v>
      </c>
      <c r="G19" s="117"/>
      <c r="H19" s="111"/>
      <c r="I19" s="117"/>
      <c r="J19" s="111"/>
      <c r="K19" s="117"/>
      <c r="L19" s="67"/>
      <c r="M19" s="86"/>
      <c r="N19" s="62"/>
      <c r="O19" s="1"/>
      <c r="P19" s="86"/>
      <c r="Q19" s="48" t="str">
        <f t="shared" ref="Q19:Q24" si="1">IF($N19="","",ROUNDDOWN(H$10*$N19,0))</f>
        <v/>
      </c>
      <c r="R19" s="86"/>
      <c r="S19" s="48" t="str">
        <f t="shared" ref="S19:S24" si="2">IF($N19="","",ROUNDDOWN(J$10*$N19,0))</f>
        <v/>
      </c>
      <c r="T19" s="86"/>
      <c r="U19" s="48">
        <f>IF($N19="",0,ROUNDDOWN($N19-$Q19-$S19,0))</f>
        <v>0</v>
      </c>
    </row>
    <row r="20" spans="1:21" ht="21.75" customHeight="1">
      <c r="A20" s="6"/>
      <c r="B20" s="311"/>
      <c r="C20" s="53"/>
      <c r="D20" s="105"/>
      <c r="E20" s="13"/>
      <c r="F20" s="252">
        <f t="shared" si="0"/>
        <v>0</v>
      </c>
      <c r="G20" s="13"/>
      <c r="H20" s="72"/>
      <c r="I20" s="13"/>
      <c r="J20" s="72"/>
      <c r="K20" s="13"/>
      <c r="L20" s="68"/>
      <c r="M20" s="87"/>
      <c r="N20" s="61"/>
      <c r="O20" s="1"/>
      <c r="P20" s="131"/>
      <c r="Q20" s="47" t="str">
        <f t="shared" si="1"/>
        <v/>
      </c>
      <c r="R20" s="131"/>
      <c r="S20" s="47" t="str">
        <f t="shared" si="2"/>
        <v/>
      </c>
      <c r="T20" s="131"/>
      <c r="U20" s="47">
        <f>IF($N20="",0,ROUNDDOWN($N20-$Q20-$S20,0))</f>
        <v>0</v>
      </c>
    </row>
    <row r="21" spans="1:21" ht="21.75" customHeight="1">
      <c r="A21" s="6"/>
      <c r="B21" s="311"/>
      <c r="C21" s="53"/>
      <c r="D21" s="105"/>
      <c r="E21" s="119"/>
      <c r="F21" s="252">
        <f t="shared" si="0"/>
        <v>0</v>
      </c>
      <c r="G21" s="119"/>
      <c r="H21" s="72"/>
      <c r="I21" s="119"/>
      <c r="J21" s="72"/>
      <c r="K21" s="119"/>
      <c r="L21" s="68"/>
      <c r="M21" s="87"/>
      <c r="N21" s="61"/>
      <c r="O21" s="1"/>
      <c r="P21" s="87"/>
      <c r="Q21" s="47" t="str">
        <f t="shared" si="1"/>
        <v/>
      </c>
      <c r="R21" s="87"/>
      <c r="S21" s="47" t="str">
        <f t="shared" si="2"/>
        <v/>
      </c>
      <c r="T21" s="87"/>
      <c r="U21" s="47">
        <f>IF($N21="",0,ROUNDDOWN($N21-$Q21-$S21,0))</f>
        <v>0</v>
      </c>
    </row>
    <row r="22" spans="1:21" ht="21.75" customHeight="1">
      <c r="A22" s="6"/>
      <c r="B22" s="311"/>
      <c r="C22" s="53"/>
      <c r="D22" s="105"/>
      <c r="E22" s="13"/>
      <c r="F22" s="252">
        <f t="shared" si="0"/>
        <v>0</v>
      </c>
      <c r="G22" s="13"/>
      <c r="H22" s="72"/>
      <c r="I22" s="13"/>
      <c r="J22" s="72"/>
      <c r="K22" s="13"/>
      <c r="L22" s="68"/>
      <c r="M22" s="87"/>
      <c r="N22" s="61"/>
      <c r="O22" s="1"/>
      <c r="P22" s="131"/>
      <c r="Q22" s="47" t="str">
        <f t="shared" si="1"/>
        <v/>
      </c>
      <c r="R22" s="131"/>
      <c r="S22" s="47" t="str">
        <f t="shared" si="2"/>
        <v/>
      </c>
      <c r="T22" s="131"/>
      <c r="U22" s="47">
        <f>IF($N22="",0,ROUNDDOWN($N22-$Q22-$S22,0))</f>
        <v>0</v>
      </c>
    </row>
    <row r="23" spans="1:21" ht="21.75" customHeight="1">
      <c r="A23" s="6"/>
      <c r="B23" s="311"/>
      <c r="C23" s="53"/>
      <c r="D23" s="105"/>
      <c r="E23" s="32"/>
      <c r="F23" s="252">
        <f t="shared" si="0"/>
        <v>0</v>
      </c>
      <c r="G23" s="32"/>
      <c r="H23" s="112"/>
      <c r="I23" s="32"/>
      <c r="J23" s="112"/>
      <c r="K23" s="32"/>
      <c r="L23" s="69"/>
      <c r="M23" s="89"/>
      <c r="N23" s="80"/>
      <c r="O23" s="1"/>
      <c r="P23" s="132"/>
      <c r="Q23" s="65" t="str">
        <f t="shared" si="1"/>
        <v/>
      </c>
      <c r="R23" s="132"/>
      <c r="S23" s="65" t="str">
        <f t="shared" si="2"/>
        <v/>
      </c>
      <c r="T23" s="132"/>
      <c r="U23" s="65">
        <f>IF($N23="",0,ROUNDDOWN($N23-$Q23-$S23,0))</f>
        <v>0</v>
      </c>
    </row>
    <row r="24" spans="1:21" ht="21.75" customHeight="1">
      <c r="A24" s="6"/>
      <c r="B24" s="311"/>
      <c r="C24" s="53"/>
      <c r="D24" s="105"/>
      <c r="E24" s="119"/>
      <c r="F24" s="252">
        <f t="shared" si="0"/>
        <v>0</v>
      </c>
      <c r="G24" s="119"/>
      <c r="H24" s="72"/>
      <c r="I24" s="119"/>
      <c r="J24" s="72"/>
      <c r="K24" s="119"/>
      <c r="L24" s="68"/>
      <c r="M24" s="87"/>
      <c r="N24" s="61"/>
      <c r="O24" s="1"/>
      <c r="P24" s="87"/>
      <c r="Q24" s="47" t="str">
        <f t="shared" si="1"/>
        <v/>
      </c>
      <c r="R24" s="87"/>
      <c r="S24" s="47" t="str">
        <f t="shared" si="2"/>
        <v/>
      </c>
      <c r="T24" s="87"/>
      <c r="U24" s="47">
        <f>IF($N24="",0,ROUNDDOWN($N24-$Q24-$S24,0))</f>
        <v>0</v>
      </c>
    </row>
    <row r="25" spans="1:21" ht="21.75" customHeight="1">
      <c r="A25" s="6"/>
      <c r="B25" s="312"/>
      <c r="C25" s="35" t="s">
        <v>12</v>
      </c>
      <c r="D25" s="35">
        <v>3</v>
      </c>
      <c r="E25" s="82"/>
      <c r="F25" s="252">
        <f t="shared" si="0"/>
        <v>0</v>
      </c>
      <c r="G25" s="82"/>
      <c r="H25" s="39">
        <f>SUM(H19:H24)</f>
        <v>0</v>
      </c>
      <c r="I25" s="82"/>
      <c r="J25" s="39">
        <f>SUM(J19:J24)</f>
        <v>0</v>
      </c>
      <c r="K25" s="82"/>
      <c r="L25" s="36">
        <f>SUM(L19:L24)</f>
        <v>0</v>
      </c>
      <c r="M25" s="88"/>
      <c r="N25" s="36">
        <f>SUM(N19:N24)</f>
        <v>0</v>
      </c>
      <c r="O25" s="1"/>
      <c r="P25" s="88"/>
      <c r="Q25" s="77">
        <f>SUM(Q19:Q24)</f>
        <v>0</v>
      </c>
      <c r="R25" s="88"/>
      <c r="S25" s="77">
        <f>SUM(S19:S24)</f>
        <v>0</v>
      </c>
      <c r="T25" s="88"/>
      <c r="U25" s="77">
        <f>SUM(U19:U24)</f>
        <v>0</v>
      </c>
    </row>
    <row r="26" spans="1:21" ht="21.75" customHeight="1">
      <c r="A26" s="6"/>
      <c r="B26" s="297" t="s">
        <v>23</v>
      </c>
      <c r="C26" s="51"/>
      <c r="D26" s="103"/>
      <c r="E26" s="117"/>
      <c r="F26" s="34">
        <f t="shared" si="0"/>
        <v>0</v>
      </c>
      <c r="G26" s="125"/>
      <c r="H26" s="111"/>
      <c r="I26" s="125"/>
      <c r="J26" s="111"/>
      <c r="K26" s="125"/>
      <c r="L26" s="67"/>
      <c r="M26" s="86"/>
      <c r="N26" s="62"/>
      <c r="O26" s="1"/>
      <c r="P26" s="133"/>
      <c r="Q26" s="48" t="str">
        <f>IF($N26="","",ROUNDDOWN(H$10*$N26,0))</f>
        <v/>
      </c>
      <c r="R26" s="133"/>
      <c r="S26" s="48" t="str">
        <f>IF($N26="","",ROUNDDOWN(J$10*$N26,0))</f>
        <v/>
      </c>
      <c r="T26" s="133"/>
      <c r="U26" s="48">
        <f>IF($N26="",0,ROUNDDOWN($N26-$Q26-$S26,0))</f>
        <v>0</v>
      </c>
    </row>
    <row r="27" spans="1:21" ht="21.75" customHeight="1">
      <c r="A27" s="6"/>
      <c r="B27" s="298"/>
      <c r="C27" s="53"/>
      <c r="D27" s="105"/>
      <c r="E27" s="119"/>
      <c r="F27" s="252">
        <f t="shared" si="0"/>
        <v>0</v>
      </c>
      <c r="G27" s="13"/>
      <c r="H27" s="72"/>
      <c r="I27" s="126"/>
      <c r="J27" s="113"/>
      <c r="K27" s="126"/>
      <c r="L27" s="70"/>
      <c r="M27" s="90"/>
      <c r="N27" s="63"/>
      <c r="O27" s="1"/>
      <c r="P27" s="131"/>
      <c r="Q27" s="47" t="str">
        <f>IF($N27="","",ROUNDDOWN(H$10*$N27,0))</f>
        <v/>
      </c>
      <c r="R27" s="134"/>
      <c r="S27" s="49" t="str">
        <f>IF($N27="","",ROUNDDOWN(J$10*$N27,0))</f>
        <v/>
      </c>
      <c r="T27" s="134"/>
      <c r="U27" s="49">
        <f t="shared" ref="U27:U29" si="3">IF($N27="",0,ROUNDDOWN($N27-$Q27-$S27,0))</f>
        <v>0</v>
      </c>
    </row>
    <row r="28" spans="1:21" ht="21.75" customHeight="1">
      <c r="A28" s="6"/>
      <c r="B28" s="298"/>
      <c r="C28" s="53"/>
      <c r="D28" s="105"/>
      <c r="E28" s="119"/>
      <c r="F28" s="252">
        <f t="shared" si="0"/>
        <v>0</v>
      </c>
      <c r="G28" s="126"/>
      <c r="H28" s="113"/>
      <c r="I28" s="126"/>
      <c r="J28" s="113"/>
      <c r="K28" s="126"/>
      <c r="L28" s="70"/>
      <c r="M28" s="90"/>
      <c r="N28" s="63"/>
      <c r="O28" s="1"/>
      <c r="P28" s="134"/>
      <c r="Q28" s="49" t="str">
        <f>IF($N28="","",ROUNDDOWN(H$10*$N28,0))</f>
        <v/>
      </c>
      <c r="R28" s="134"/>
      <c r="S28" s="49" t="str">
        <f>IF($N28="","",ROUNDDOWN(J$10*$N28,0))</f>
        <v/>
      </c>
      <c r="T28" s="134"/>
      <c r="U28" s="49">
        <f t="shared" si="3"/>
        <v>0</v>
      </c>
    </row>
    <row r="29" spans="1:21" ht="21.75" customHeight="1">
      <c r="A29" s="6"/>
      <c r="B29" s="298"/>
      <c r="C29" s="54"/>
      <c r="D29" s="106"/>
      <c r="E29" s="84"/>
      <c r="F29" s="253">
        <f t="shared" si="0"/>
        <v>0</v>
      </c>
      <c r="G29" s="76"/>
      <c r="H29" s="113"/>
      <c r="I29" s="13"/>
      <c r="J29" s="72"/>
      <c r="K29" s="13"/>
      <c r="L29" s="68"/>
      <c r="M29" s="87"/>
      <c r="N29" s="61"/>
      <c r="O29" s="1"/>
      <c r="P29" s="135"/>
      <c r="Q29" s="49" t="str">
        <f>IF($N29="","",ROUNDDOWN(H$10*$N29,0))</f>
        <v/>
      </c>
      <c r="R29" s="131"/>
      <c r="S29" s="47" t="str">
        <f>IF($N29="","",ROUNDDOWN(J$10*$N29,0))</f>
        <v/>
      </c>
      <c r="T29" s="131"/>
      <c r="U29" s="47">
        <f>IF($N29="",0,ROUNDDOWN($N29-$Q29-$S29,0))</f>
        <v>0</v>
      </c>
    </row>
    <row r="30" spans="1:21" ht="21.75" customHeight="1">
      <c r="A30" s="6"/>
      <c r="B30" s="299"/>
      <c r="C30" s="35" t="s">
        <v>12</v>
      </c>
      <c r="D30" s="35">
        <v>4</v>
      </c>
      <c r="E30" s="82"/>
      <c r="F30" s="252">
        <f t="shared" si="0"/>
        <v>0</v>
      </c>
      <c r="G30" s="82"/>
      <c r="H30" s="39">
        <f>SUM(H26:H29)</f>
        <v>0</v>
      </c>
      <c r="I30" s="82"/>
      <c r="J30" s="39">
        <f>SUM(J26:J29)</f>
        <v>0</v>
      </c>
      <c r="K30" s="82"/>
      <c r="L30" s="36">
        <f>SUM(L26:L29)</f>
        <v>0</v>
      </c>
      <c r="M30" s="88"/>
      <c r="N30" s="36">
        <f>SUM(N26:N29)</f>
        <v>0</v>
      </c>
      <c r="O30" s="1"/>
      <c r="P30" s="88"/>
      <c r="Q30" s="77">
        <f>SUM(Q26:Q29)</f>
        <v>0</v>
      </c>
      <c r="R30" s="88"/>
      <c r="S30" s="77">
        <f>SUM(S26:S29)</f>
        <v>0</v>
      </c>
      <c r="T30" s="88"/>
      <c r="U30" s="77">
        <f>SUM(U26:U29)</f>
        <v>0</v>
      </c>
    </row>
    <row r="31" spans="1:21" ht="21.75" customHeight="1">
      <c r="A31" s="6"/>
      <c r="B31" s="313" t="s">
        <v>24</v>
      </c>
      <c r="C31" s="51"/>
      <c r="D31" s="103"/>
      <c r="E31" s="117"/>
      <c r="F31" s="34">
        <f t="shared" si="0"/>
        <v>0</v>
      </c>
      <c r="G31" s="125"/>
      <c r="H31" s="111"/>
      <c r="I31" s="125"/>
      <c r="J31" s="111"/>
      <c r="K31" s="125"/>
      <c r="L31" s="67"/>
      <c r="M31" s="86"/>
      <c r="N31" s="62"/>
      <c r="O31" s="1"/>
      <c r="P31" s="133"/>
      <c r="Q31" s="48" t="str">
        <f>IF($N31="","",ROUNDDOWN(H$10*$N31,0))</f>
        <v/>
      </c>
      <c r="R31" s="133"/>
      <c r="S31" s="48" t="str">
        <f>IF($N31="","",ROUNDDOWN(J$10*$N31,0))</f>
        <v/>
      </c>
      <c r="T31" s="133"/>
      <c r="U31" s="48">
        <f>IF($N31="",0,ROUNDDOWN($N31-$Q31-$S31,0))</f>
        <v>0</v>
      </c>
    </row>
    <row r="32" spans="1:21" ht="21.75" customHeight="1">
      <c r="A32" s="6"/>
      <c r="B32" s="314"/>
      <c r="C32" s="53"/>
      <c r="D32" s="105"/>
      <c r="E32" s="119"/>
      <c r="F32" s="252">
        <f t="shared" si="0"/>
        <v>0</v>
      </c>
      <c r="G32" s="13"/>
      <c r="H32" s="72"/>
      <c r="I32" s="13"/>
      <c r="J32" s="72"/>
      <c r="K32" s="13"/>
      <c r="L32" s="68"/>
      <c r="M32" s="87"/>
      <c r="N32" s="61"/>
      <c r="O32" s="1"/>
      <c r="P32" s="131"/>
      <c r="Q32" s="47" t="str">
        <f>IF($N32="","",ROUNDDOWN(H$10*$N32,0))</f>
        <v/>
      </c>
      <c r="R32" s="131"/>
      <c r="S32" s="47" t="str">
        <f>IF($N32="","",ROUNDDOWN(J$10*$N32,0))</f>
        <v/>
      </c>
      <c r="T32" s="131"/>
      <c r="U32" s="47">
        <f>IF($N32="",0,ROUNDDOWN($N32-$Q32-$S32,0))</f>
        <v>0</v>
      </c>
    </row>
    <row r="33" spans="1:21" ht="21.75" customHeight="1">
      <c r="A33" s="6"/>
      <c r="B33" s="315"/>
      <c r="C33" s="35" t="s">
        <v>12</v>
      </c>
      <c r="D33" s="35">
        <v>5</v>
      </c>
      <c r="E33" s="82"/>
      <c r="F33" s="252">
        <f t="shared" si="0"/>
        <v>0</v>
      </c>
      <c r="G33" s="124"/>
      <c r="H33" s="39">
        <f>SUM(H31:H32)</f>
        <v>0</v>
      </c>
      <c r="I33" s="124"/>
      <c r="J33" s="39">
        <f>SUM(J31:J32)</f>
        <v>0</v>
      </c>
      <c r="K33" s="124"/>
      <c r="L33" s="36">
        <f>SUM(L31:L32)</f>
        <v>0</v>
      </c>
      <c r="M33" s="88"/>
      <c r="N33" s="36">
        <f>SUM(N31:N32)</f>
        <v>0</v>
      </c>
      <c r="O33" s="1"/>
      <c r="P33" s="130"/>
      <c r="Q33" s="77">
        <f>SUM(Q31:Q32)</f>
        <v>0</v>
      </c>
      <c r="R33" s="130"/>
      <c r="S33" s="77">
        <f>SUM(S31:S32)</f>
        <v>0</v>
      </c>
      <c r="T33" s="130"/>
      <c r="U33" s="77">
        <f>SUM(U31:U32)</f>
        <v>0</v>
      </c>
    </row>
    <row r="34" spans="1:21" ht="21.75" customHeight="1">
      <c r="A34" s="6"/>
      <c r="B34" s="318" t="s">
        <v>14</v>
      </c>
      <c r="C34" s="55"/>
      <c r="D34" s="103"/>
      <c r="E34" s="117"/>
      <c r="F34" s="34">
        <f t="shared" si="0"/>
        <v>0</v>
      </c>
      <c r="G34" s="125"/>
      <c r="H34" s="111"/>
      <c r="I34" s="125"/>
      <c r="J34" s="111"/>
      <c r="K34" s="125"/>
      <c r="L34" s="67"/>
      <c r="M34" s="86"/>
      <c r="N34" s="62"/>
      <c r="O34" s="1"/>
      <c r="P34" s="133"/>
      <c r="Q34" s="48" t="str">
        <f>IF($N34="","",ROUNDDOWN(H$10*$N34,0))</f>
        <v/>
      </c>
      <c r="R34" s="133"/>
      <c r="S34" s="48" t="str">
        <f>IF($N34="","",ROUNDDOWN(J$10*$N34,0))</f>
        <v/>
      </c>
      <c r="T34" s="133"/>
      <c r="U34" s="48">
        <f>IF($N34="",0,ROUNDDOWN($N34-$Q34-$S34,0))</f>
        <v>0</v>
      </c>
    </row>
    <row r="35" spans="1:21" ht="21.75" customHeight="1">
      <c r="A35" s="6"/>
      <c r="B35" s="319"/>
      <c r="C35" s="56"/>
      <c r="D35" s="106"/>
      <c r="E35" s="119"/>
      <c r="F35" s="252">
        <f t="shared" si="0"/>
        <v>0</v>
      </c>
      <c r="G35" s="13"/>
      <c r="H35" s="72"/>
      <c r="I35" s="13"/>
      <c r="J35" s="72"/>
      <c r="K35" s="13"/>
      <c r="L35" s="68"/>
      <c r="M35" s="87"/>
      <c r="N35" s="61"/>
      <c r="O35" s="1"/>
      <c r="P35" s="131"/>
      <c r="Q35" s="47" t="str">
        <f>IF($N35="","",ROUNDDOWN(H$10*$N35,0))</f>
        <v/>
      </c>
      <c r="R35" s="131"/>
      <c r="S35" s="47" t="str">
        <f>IF($N35="","",ROUNDDOWN(J$10*$N35,0))</f>
        <v/>
      </c>
      <c r="T35" s="131"/>
      <c r="U35" s="47">
        <f>IF($N35="",0,ROUNDDOWN($N35-$Q35-$S35,0))</f>
        <v>0</v>
      </c>
    </row>
    <row r="36" spans="1:21" ht="21.75" customHeight="1">
      <c r="A36" s="6"/>
      <c r="B36" s="320"/>
      <c r="C36" s="38" t="s">
        <v>12</v>
      </c>
      <c r="D36" s="35">
        <v>6</v>
      </c>
      <c r="E36" s="82"/>
      <c r="F36" s="40">
        <f t="shared" si="0"/>
        <v>0</v>
      </c>
      <c r="G36" s="124"/>
      <c r="H36" s="39">
        <f>SUM(H34:H35)</f>
        <v>0</v>
      </c>
      <c r="I36" s="124"/>
      <c r="J36" s="39">
        <f>SUM(J34:J35)</f>
        <v>0</v>
      </c>
      <c r="K36" s="124"/>
      <c r="L36" s="36">
        <f>SUM(L34:L35)</f>
        <v>0</v>
      </c>
      <c r="M36" s="88"/>
      <c r="N36" s="36">
        <f>SUM(N34:N35)</f>
        <v>0</v>
      </c>
      <c r="O36" s="1"/>
      <c r="P36" s="130"/>
      <c r="Q36" s="77">
        <f>SUM(Q34:Q35)</f>
        <v>0</v>
      </c>
      <c r="R36" s="130"/>
      <c r="S36" s="77">
        <f>SUM(S34:S35)</f>
        <v>0</v>
      </c>
      <c r="T36" s="130"/>
      <c r="U36" s="77">
        <f>SUM(U34:U35)</f>
        <v>0</v>
      </c>
    </row>
    <row r="37" spans="1:21" ht="21.75" customHeight="1">
      <c r="A37" s="6"/>
      <c r="B37" s="321" t="s">
        <v>15</v>
      </c>
      <c r="C37" s="55"/>
      <c r="D37" s="103"/>
      <c r="E37" s="117"/>
      <c r="F37" s="34">
        <f t="shared" si="0"/>
        <v>0</v>
      </c>
      <c r="G37" s="125"/>
      <c r="H37" s="111"/>
      <c r="I37" s="125"/>
      <c r="J37" s="111"/>
      <c r="K37" s="125"/>
      <c r="L37" s="67"/>
      <c r="M37" s="86"/>
      <c r="N37" s="62"/>
      <c r="O37" s="1"/>
      <c r="P37" s="133"/>
      <c r="Q37" s="48" t="str">
        <f>IF($N37="","",ROUNDDOWN(H$10*$N37,0))</f>
        <v/>
      </c>
      <c r="R37" s="133"/>
      <c r="S37" s="48" t="str">
        <f>IF($N37="","",ROUNDDOWN(J$10*$N37,0))</f>
        <v/>
      </c>
      <c r="T37" s="133"/>
      <c r="U37" s="48">
        <f>IF($N37="",0,ROUNDDOWN($N37-$Q37-$S37,0))</f>
        <v>0</v>
      </c>
    </row>
    <row r="38" spans="1:21" ht="21.75" customHeight="1">
      <c r="A38" s="6"/>
      <c r="B38" s="309"/>
      <c r="C38" s="38" t="s">
        <v>12</v>
      </c>
      <c r="D38" s="35">
        <v>7</v>
      </c>
      <c r="E38" s="82"/>
      <c r="F38" s="39">
        <f t="shared" si="0"/>
        <v>0</v>
      </c>
      <c r="G38" s="124"/>
      <c r="H38" s="39">
        <f>SUM(H37)</f>
        <v>0</v>
      </c>
      <c r="I38" s="124"/>
      <c r="J38" s="39">
        <f>SUM(J37)</f>
        <v>0</v>
      </c>
      <c r="K38" s="124"/>
      <c r="L38" s="36">
        <f>SUM(L37)</f>
        <v>0</v>
      </c>
      <c r="M38" s="88"/>
      <c r="N38" s="36">
        <f>SUM(N37)</f>
        <v>0</v>
      </c>
      <c r="O38" s="1"/>
      <c r="P38" s="130"/>
      <c r="Q38" s="77">
        <f>SUM(Q37)</f>
        <v>0</v>
      </c>
      <c r="R38" s="130"/>
      <c r="S38" s="77">
        <f>SUM(S37)</f>
        <v>0</v>
      </c>
      <c r="T38" s="130"/>
      <c r="U38" s="77">
        <f>SUM(U37)</f>
        <v>0</v>
      </c>
    </row>
    <row r="39" spans="1:21" ht="21.75" customHeight="1">
      <c r="A39" s="6"/>
      <c r="B39" s="316" t="s">
        <v>43</v>
      </c>
      <c r="C39" s="317"/>
      <c r="D39" s="107">
        <v>8</v>
      </c>
      <c r="E39" s="83"/>
      <c r="F39" s="41">
        <f>+F15-F18-F25+F30-F33+F36-F38</f>
        <v>0</v>
      </c>
      <c r="G39" s="121"/>
      <c r="H39" s="41">
        <f>+H15-H18-H25+H30-H33+H36-H38</f>
        <v>0</v>
      </c>
      <c r="I39" s="121"/>
      <c r="J39" s="41">
        <f>+J15-J18-J25+J30-J33+J36-J38</f>
        <v>0</v>
      </c>
      <c r="K39" s="121"/>
      <c r="L39" s="42">
        <f>+L15-L18-L25+L30-L33+L36-L38</f>
        <v>0</v>
      </c>
      <c r="M39" s="91"/>
      <c r="N39" s="42">
        <f>+N15-N18-N25+N30-N33+N36-N38</f>
        <v>0</v>
      </c>
      <c r="O39" s="4"/>
      <c r="P39" s="94"/>
      <c r="Q39" s="66">
        <f>+Q15-Q18-Q25+Q30-Q33+Q36-Q38</f>
        <v>0</v>
      </c>
      <c r="R39" s="94"/>
      <c r="S39" s="66">
        <f>+S15-S18-S25+S30-S33+S36-S38</f>
        <v>0</v>
      </c>
      <c r="T39" s="94"/>
      <c r="U39" s="66">
        <f>+U15-U18-U25+U30-U33+U36-U38</f>
        <v>0</v>
      </c>
    </row>
    <row r="40" spans="1:21" ht="21.75" customHeight="1">
      <c r="A40" s="6"/>
      <c r="B40" s="316" t="s">
        <v>16</v>
      </c>
      <c r="C40" s="317"/>
      <c r="D40" s="107">
        <v>9</v>
      </c>
      <c r="E40" s="83"/>
      <c r="F40" s="41">
        <f>+H40+J40+L40+N40</f>
        <v>0</v>
      </c>
      <c r="G40" s="121"/>
      <c r="H40" s="71"/>
      <c r="I40" s="121"/>
      <c r="J40" s="114"/>
      <c r="K40" s="121"/>
      <c r="L40" s="71"/>
      <c r="M40" s="91"/>
      <c r="N40" s="81"/>
      <c r="O40" s="1"/>
      <c r="P40" s="94"/>
      <c r="Q40" s="66">
        <f>IF($N40="",0,ROUNDDOWN(H$10*$N40,0))</f>
        <v>0</v>
      </c>
      <c r="R40" s="94"/>
      <c r="S40" s="66">
        <f>IF($N40="",0,ROUNDDOWN(J$10*$N40,0))</f>
        <v>0</v>
      </c>
      <c r="T40" s="94"/>
      <c r="U40" s="66">
        <f>IF($N40="",0,ROUNDDOWN($N40-$Q40-$S40,0))</f>
        <v>0</v>
      </c>
    </row>
    <row r="41" spans="1:21" ht="21.75" customHeight="1">
      <c r="A41" s="6"/>
      <c r="B41" s="316" t="s">
        <v>17</v>
      </c>
      <c r="C41" s="317"/>
      <c r="D41" s="107">
        <v>10</v>
      </c>
      <c r="E41" s="83"/>
      <c r="F41" s="41">
        <f>+H41+J41+L41+N41</f>
        <v>0</v>
      </c>
      <c r="G41" s="121"/>
      <c r="H41" s="71"/>
      <c r="I41" s="121"/>
      <c r="J41" s="114"/>
      <c r="K41" s="121"/>
      <c r="L41" s="71"/>
      <c r="M41" s="91"/>
      <c r="N41" s="81"/>
      <c r="O41" s="1"/>
      <c r="P41" s="94"/>
      <c r="Q41" s="66">
        <f>IF($N41="",0,ROUNDDOWN(H$10*$N41,0))</f>
        <v>0</v>
      </c>
      <c r="R41" s="94"/>
      <c r="S41" s="66">
        <f>IF($N41="",0,ROUNDDOWN(J$10*$N41,0))</f>
        <v>0</v>
      </c>
      <c r="T41" s="94"/>
      <c r="U41" s="66">
        <f>IF($N41="",0,ROUNDDOWN($N41-$Q41-$S41,0))</f>
        <v>0</v>
      </c>
    </row>
    <row r="42" spans="1:21" ht="21.75" customHeight="1">
      <c r="A42" s="6"/>
      <c r="B42" s="316" t="s">
        <v>22</v>
      </c>
      <c r="C42" s="317"/>
      <c r="D42" s="107">
        <v>11</v>
      </c>
      <c r="E42" s="83"/>
      <c r="F42" s="41">
        <f>+F39-F40+F41</f>
        <v>0</v>
      </c>
      <c r="G42" s="121"/>
      <c r="H42" s="41">
        <f>+H39-H40+H41</f>
        <v>0</v>
      </c>
      <c r="I42" s="121"/>
      <c r="J42" s="41">
        <f>+J39-J40+J41</f>
        <v>0</v>
      </c>
      <c r="K42" s="121"/>
      <c r="L42" s="42">
        <f>+L39-L40+L41</f>
        <v>0</v>
      </c>
      <c r="M42" s="91"/>
      <c r="N42" s="42">
        <f>+N39-N40+N41</f>
        <v>0</v>
      </c>
      <c r="O42" s="4"/>
      <c r="P42" s="94"/>
      <c r="Q42" s="66">
        <f>+Q39-Q40+Q41</f>
        <v>0</v>
      </c>
      <c r="R42" s="94"/>
      <c r="S42" s="66">
        <f>+S39-S40+S41</f>
        <v>0</v>
      </c>
      <c r="T42" s="94"/>
      <c r="U42" s="66">
        <f>+U39-U40+U41</f>
        <v>0</v>
      </c>
    </row>
    <row r="43" spans="1:21" ht="21.75" customHeight="1">
      <c r="A43" s="6"/>
      <c r="B43" s="297" t="s">
        <v>25</v>
      </c>
      <c r="C43" s="57"/>
      <c r="D43" s="108">
        <v>12</v>
      </c>
      <c r="E43" s="120"/>
      <c r="F43" s="110">
        <f t="shared" ref="F43:F58" si="4">+H43+J43+L43+N43</f>
        <v>0</v>
      </c>
      <c r="G43" s="76"/>
      <c r="H43" s="73"/>
      <c r="I43" s="127"/>
      <c r="J43" s="116"/>
      <c r="K43" s="127"/>
      <c r="L43" s="73"/>
      <c r="M43" s="92"/>
      <c r="N43" s="64"/>
      <c r="O43" s="1"/>
      <c r="P43" s="136"/>
      <c r="Q43" s="8" t="str">
        <f t="shared" ref="Q43:Q49" si="5">IF($N43="","",ROUNDDOWN(H$10*$N43,0))</f>
        <v/>
      </c>
      <c r="R43" s="136"/>
      <c r="S43" s="50" t="str">
        <f t="shared" ref="S43:S49" si="6">IF($N43="","",ROUNDDOWN(J$10*$N43,0))</f>
        <v/>
      </c>
      <c r="T43" s="136"/>
      <c r="U43" s="50">
        <f>IF($N43="",0,ROUNDDOWN($N43-$Q43-$S43,0))</f>
        <v>0</v>
      </c>
    </row>
    <row r="44" spans="1:21" ht="21.75" customHeight="1">
      <c r="A44" s="6"/>
      <c r="B44" s="298"/>
      <c r="C44" s="58"/>
      <c r="D44" s="105">
        <v>13</v>
      </c>
      <c r="E44" s="119"/>
      <c r="F44" s="17">
        <f t="shared" si="4"/>
        <v>0</v>
      </c>
      <c r="G44" s="13"/>
      <c r="H44" s="68"/>
      <c r="I44" s="13"/>
      <c r="J44" s="72"/>
      <c r="K44" s="13"/>
      <c r="L44" s="68"/>
      <c r="M44" s="87"/>
      <c r="N44" s="61"/>
      <c r="O44" s="1"/>
      <c r="P44" s="131"/>
      <c r="Q44" s="37" t="str">
        <f t="shared" si="5"/>
        <v/>
      </c>
      <c r="R44" s="131"/>
      <c r="S44" s="47" t="str">
        <f t="shared" si="6"/>
        <v/>
      </c>
      <c r="T44" s="131"/>
      <c r="U44" s="47">
        <f t="shared" ref="U44:U49" si="7">IF($N44="",0,ROUNDDOWN($N44-$Q44-$S44,0))</f>
        <v>0</v>
      </c>
    </row>
    <row r="45" spans="1:21" ht="21.75" customHeight="1">
      <c r="A45" s="6"/>
      <c r="B45" s="298"/>
      <c r="C45" s="58"/>
      <c r="D45" s="105">
        <v>14</v>
      </c>
      <c r="E45" s="119"/>
      <c r="F45" s="17">
        <f t="shared" si="4"/>
        <v>0</v>
      </c>
      <c r="G45" s="13"/>
      <c r="H45" s="72"/>
      <c r="I45" s="13"/>
      <c r="J45" s="72"/>
      <c r="K45" s="13"/>
      <c r="L45" s="68"/>
      <c r="M45" s="87"/>
      <c r="N45" s="61"/>
      <c r="O45" s="1"/>
      <c r="P45" s="131"/>
      <c r="Q45" s="37" t="str">
        <f t="shared" si="5"/>
        <v/>
      </c>
      <c r="R45" s="131"/>
      <c r="S45" s="47" t="str">
        <f t="shared" si="6"/>
        <v/>
      </c>
      <c r="T45" s="131"/>
      <c r="U45" s="47">
        <f t="shared" si="7"/>
        <v>0</v>
      </c>
    </row>
    <row r="46" spans="1:21" ht="21.75" customHeight="1">
      <c r="A46" s="6"/>
      <c r="B46" s="298"/>
      <c r="C46" s="59"/>
      <c r="D46" s="105">
        <v>15</v>
      </c>
      <c r="E46" s="119"/>
      <c r="F46" s="17">
        <f t="shared" si="4"/>
        <v>0</v>
      </c>
      <c r="G46" s="13"/>
      <c r="H46" s="72"/>
      <c r="I46" s="13"/>
      <c r="J46" s="72"/>
      <c r="K46" s="13"/>
      <c r="L46" s="68"/>
      <c r="M46" s="87"/>
      <c r="N46" s="61"/>
      <c r="O46" s="1"/>
      <c r="P46" s="131"/>
      <c r="Q46" s="37" t="str">
        <f t="shared" si="5"/>
        <v/>
      </c>
      <c r="R46" s="131"/>
      <c r="S46" s="47" t="str">
        <f t="shared" si="6"/>
        <v/>
      </c>
      <c r="T46" s="131"/>
      <c r="U46" s="47">
        <f>IF($N46="",0,ROUNDDOWN($N46-$Q46-$S46,0))</f>
        <v>0</v>
      </c>
    </row>
    <row r="47" spans="1:21" ht="21.75" customHeight="1">
      <c r="A47" s="6"/>
      <c r="B47" s="298"/>
      <c r="C47" s="58"/>
      <c r="D47" s="105">
        <v>16</v>
      </c>
      <c r="E47" s="119"/>
      <c r="F47" s="17">
        <f t="shared" si="4"/>
        <v>0</v>
      </c>
      <c r="G47" s="13"/>
      <c r="H47" s="72"/>
      <c r="I47" s="13"/>
      <c r="J47" s="72"/>
      <c r="K47" s="13"/>
      <c r="L47" s="68"/>
      <c r="M47" s="87"/>
      <c r="N47" s="61"/>
      <c r="O47" s="1"/>
      <c r="P47" s="131"/>
      <c r="Q47" s="47" t="str">
        <f t="shared" si="5"/>
        <v/>
      </c>
      <c r="R47" s="131"/>
      <c r="S47" s="47" t="str">
        <f t="shared" si="6"/>
        <v/>
      </c>
      <c r="T47" s="131"/>
      <c r="U47" s="47">
        <f>IF($N47="",0,ROUNDDOWN($N47-$Q47-$S47,0))</f>
        <v>0</v>
      </c>
    </row>
    <row r="48" spans="1:21" ht="21.75" customHeight="1">
      <c r="A48" s="6"/>
      <c r="B48" s="298"/>
      <c r="C48" s="59"/>
      <c r="D48" s="105">
        <v>17</v>
      </c>
      <c r="E48" s="119"/>
      <c r="F48" s="17">
        <f t="shared" si="4"/>
        <v>0</v>
      </c>
      <c r="G48" s="13"/>
      <c r="H48" s="72"/>
      <c r="I48" s="13"/>
      <c r="J48" s="72"/>
      <c r="K48" s="13"/>
      <c r="L48" s="68"/>
      <c r="M48" s="87"/>
      <c r="N48" s="61"/>
      <c r="O48" s="1"/>
      <c r="P48" s="131"/>
      <c r="Q48" s="47" t="str">
        <f t="shared" si="5"/>
        <v/>
      </c>
      <c r="R48" s="131"/>
      <c r="S48" s="47" t="str">
        <f t="shared" si="6"/>
        <v/>
      </c>
      <c r="T48" s="131"/>
      <c r="U48" s="47">
        <f>IF($N48="",0,ROUNDDOWN($N48-$Q48-$S48,0))</f>
        <v>0</v>
      </c>
    </row>
    <row r="49" spans="1:21" ht="21.75" customHeight="1">
      <c r="A49" s="6"/>
      <c r="B49" s="298"/>
      <c r="C49" s="59"/>
      <c r="D49" s="105">
        <v>18</v>
      </c>
      <c r="E49" s="119"/>
      <c r="F49" s="17">
        <f t="shared" si="4"/>
        <v>0</v>
      </c>
      <c r="G49" s="13"/>
      <c r="H49" s="72"/>
      <c r="I49" s="13"/>
      <c r="J49" s="72"/>
      <c r="K49" s="13"/>
      <c r="L49" s="68"/>
      <c r="M49" s="87"/>
      <c r="N49" s="61"/>
      <c r="O49" s="1"/>
      <c r="P49" s="131"/>
      <c r="Q49" s="47" t="str">
        <f t="shared" si="5"/>
        <v/>
      </c>
      <c r="R49" s="131"/>
      <c r="S49" s="47" t="str">
        <f t="shared" si="6"/>
        <v/>
      </c>
      <c r="T49" s="131"/>
      <c r="U49" s="47">
        <f>IF($N49="",0,ROUNDDOWN($N49-$Q49-$S49,0))</f>
        <v>0</v>
      </c>
    </row>
    <row r="50" spans="1:21" ht="21.75" customHeight="1">
      <c r="A50" s="6"/>
      <c r="B50" s="299"/>
      <c r="C50" s="215" t="s">
        <v>279</v>
      </c>
      <c r="D50" s="35">
        <v>19</v>
      </c>
      <c r="E50" s="82"/>
      <c r="F50" s="17">
        <f t="shared" si="4"/>
        <v>0</v>
      </c>
      <c r="G50" s="82"/>
      <c r="H50" s="39">
        <f>SUM(H43:H49)</f>
        <v>0</v>
      </c>
      <c r="I50" s="82"/>
      <c r="J50" s="39">
        <f>SUM(J43:J49)</f>
        <v>0</v>
      </c>
      <c r="K50" s="82"/>
      <c r="L50" s="36">
        <f>SUM(L43:L49)</f>
        <v>0</v>
      </c>
      <c r="M50" s="88"/>
      <c r="N50" s="36">
        <f>SUM(N43:N49)</f>
        <v>0</v>
      </c>
      <c r="O50" s="1"/>
      <c r="P50" s="88"/>
      <c r="Q50" s="77">
        <f>SUM(Q43:Q49)</f>
        <v>0</v>
      </c>
      <c r="R50" s="88"/>
      <c r="S50" s="77">
        <f>SUM(S43:S49)</f>
        <v>0</v>
      </c>
      <c r="T50" s="88"/>
      <c r="U50" s="77">
        <f>SUM(U43:U49)</f>
        <v>0</v>
      </c>
    </row>
    <row r="51" spans="1:21" ht="21.75" customHeight="1">
      <c r="A51" s="6"/>
      <c r="B51" s="298" t="s">
        <v>26</v>
      </c>
      <c r="C51" s="60"/>
      <c r="D51" s="105">
        <v>20</v>
      </c>
      <c r="E51" s="119"/>
      <c r="F51" s="110">
        <f t="shared" si="4"/>
        <v>0</v>
      </c>
      <c r="G51" s="125"/>
      <c r="H51" s="67"/>
      <c r="I51" s="125"/>
      <c r="J51" s="111"/>
      <c r="K51" s="125"/>
      <c r="L51" s="67"/>
      <c r="M51" s="86"/>
      <c r="N51" s="62"/>
      <c r="O51" s="1"/>
      <c r="P51" s="133"/>
      <c r="Q51" s="48" t="str">
        <f t="shared" ref="Q51:Q57" si="8">IF($N51="","",ROUNDDOWN(H$10*$N51,0))</f>
        <v/>
      </c>
      <c r="R51" s="133"/>
      <c r="S51" s="48" t="str">
        <f t="shared" ref="S51:S57" si="9">IF($N51="","",ROUNDDOWN(J$10*$N51,0))</f>
        <v/>
      </c>
      <c r="T51" s="133"/>
      <c r="U51" s="48">
        <f>IF($N51="",0,ROUNDDOWN($N51-$Q51-$S51,0))</f>
        <v>0</v>
      </c>
    </row>
    <row r="52" spans="1:21" ht="21.75" customHeight="1">
      <c r="A52" s="6"/>
      <c r="B52" s="298"/>
      <c r="C52" s="58"/>
      <c r="D52" s="105">
        <v>21</v>
      </c>
      <c r="E52" s="119"/>
      <c r="F52" s="17">
        <f t="shared" si="4"/>
        <v>0</v>
      </c>
      <c r="G52" s="13"/>
      <c r="H52" s="72"/>
      <c r="I52" s="13"/>
      <c r="J52" s="72"/>
      <c r="K52" s="13"/>
      <c r="L52" s="68"/>
      <c r="M52" s="87"/>
      <c r="N52" s="61"/>
      <c r="O52" s="1"/>
      <c r="P52" s="131"/>
      <c r="Q52" s="47" t="str">
        <f t="shared" si="8"/>
        <v/>
      </c>
      <c r="R52" s="131"/>
      <c r="S52" s="47" t="str">
        <f t="shared" si="9"/>
        <v/>
      </c>
      <c r="T52" s="131"/>
      <c r="U52" s="47">
        <f>IF($N52="",0,ROUNDDOWN($N52-$Q52-$S52,0))</f>
        <v>0</v>
      </c>
    </row>
    <row r="53" spans="1:21" ht="21.75" customHeight="1">
      <c r="A53" s="6"/>
      <c r="B53" s="298"/>
      <c r="C53" s="59"/>
      <c r="D53" s="105">
        <v>22</v>
      </c>
      <c r="E53" s="119"/>
      <c r="F53" s="17">
        <f t="shared" si="4"/>
        <v>0</v>
      </c>
      <c r="G53" s="13"/>
      <c r="H53" s="72"/>
      <c r="I53" s="13"/>
      <c r="J53" s="72"/>
      <c r="K53" s="13"/>
      <c r="L53" s="68"/>
      <c r="M53" s="87"/>
      <c r="N53" s="61"/>
      <c r="O53" s="1"/>
      <c r="P53" s="131"/>
      <c r="Q53" s="47" t="str">
        <f t="shared" si="8"/>
        <v/>
      </c>
      <c r="R53" s="131"/>
      <c r="S53" s="47" t="str">
        <f t="shared" si="9"/>
        <v/>
      </c>
      <c r="T53" s="131"/>
      <c r="U53" s="47">
        <f>IF($N53="",0,ROUNDDOWN($N53-$Q53-$S53,0))</f>
        <v>0</v>
      </c>
    </row>
    <row r="54" spans="1:21" ht="21.75" customHeight="1">
      <c r="A54" s="6"/>
      <c r="B54" s="298"/>
      <c r="C54" s="59"/>
      <c r="D54" s="105">
        <v>23</v>
      </c>
      <c r="E54" s="119"/>
      <c r="F54" s="17">
        <f t="shared" si="4"/>
        <v>0</v>
      </c>
      <c r="G54" s="13"/>
      <c r="H54" s="72"/>
      <c r="I54" s="13"/>
      <c r="J54" s="72"/>
      <c r="K54" s="13"/>
      <c r="L54" s="68"/>
      <c r="M54" s="87"/>
      <c r="N54" s="61"/>
      <c r="O54" s="1"/>
      <c r="P54" s="131"/>
      <c r="Q54" s="47" t="str">
        <f t="shared" si="8"/>
        <v/>
      </c>
      <c r="R54" s="131"/>
      <c r="S54" s="47" t="str">
        <f t="shared" si="9"/>
        <v/>
      </c>
      <c r="T54" s="131"/>
      <c r="U54" s="47">
        <f>IF($N54="",0,ROUNDDOWN($N54-$Q54-$S54,0))</f>
        <v>0</v>
      </c>
    </row>
    <row r="55" spans="1:21" ht="21.75" customHeight="1">
      <c r="A55" s="6"/>
      <c r="B55" s="298"/>
      <c r="C55" s="59"/>
      <c r="D55" s="105">
        <v>24</v>
      </c>
      <c r="E55" s="119"/>
      <c r="F55" s="17">
        <f t="shared" si="4"/>
        <v>0</v>
      </c>
      <c r="G55" s="13"/>
      <c r="H55" s="72"/>
      <c r="I55" s="13"/>
      <c r="J55" s="72"/>
      <c r="K55" s="13"/>
      <c r="L55" s="68"/>
      <c r="M55" s="87"/>
      <c r="N55" s="61"/>
      <c r="O55" s="1"/>
      <c r="P55" s="131"/>
      <c r="Q55" s="47" t="str">
        <f t="shared" si="8"/>
        <v/>
      </c>
      <c r="R55" s="131"/>
      <c r="S55" s="47" t="str">
        <f t="shared" si="9"/>
        <v/>
      </c>
      <c r="T55" s="131"/>
      <c r="U55" s="47">
        <f t="shared" ref="U52:U57" si="10">IF($N55="",0,ROUNDDOWN($N55-$Q55-$S55,0))</f>
        <v>0</v>
      </c>
    </row>
    <row r="56" spans="1:21" ht="21.75" customHeight="1">
      <c r="A56" s="6"/>
      <c r="B56" s="298"/>
      <c r="C56" s="59"/>
      <c r="D56" s="105">
        <v>25</v>
      </c>
      <c r="E56" s="119"/>
      <c r="F56" s="17">
        <f t="shared" si="4"/>
        <v>0</v>
      </c>
      <c r="G56" s="13"/>
      <c r="H56" s="72"/>
      <c r="I56" s="13"/>
      <c r="J56" s="72"/>
      <c r="K56" s="13"/>
      <c r="L56" s="68"/>
      <c r="M56" s="87"/>
      <c r="N56" s="61"/>
      <c r="O56" s="1"/>
      <c r="P56" s="131"/>
      <c r="Q56" s="47" t="str">
        <f t="shared" si="8"/>
        <v/>
      </c>
      <c r="R56" s="131"/>
      <c r="S56" s="47" t="str">
        <f t="shared" si="9"/>
        <v/>
      </c>
      <c r="T56" s="131"/>
      <c r="U56" s="47">
        <f>IF($N56="",0,ROUNDDOWN($N56-$Q56-$S56,0))</f>
        <v>0</v>
      </c>
    </row>
    <row r="57" spans="1:21" ht="21.75" customHeight="1">
      <c r="A57" s="6"/>
      <c r="B57" s="305"/>
      <c r="C57" s="59"/>
      <c r="D57" s="105">
        <v>26</v>
      </c>
      <c r="E57" s="119"/>
      <c r="F57" s="17">
        <f t="shared" si="4"/>
        <v>0</v>
      </c>
      <c r="G57" s="13"/>
      <c r="H57" s="72"/>
      <c r="I57" s="13"/>
      <c r="J57" s="72"/>
      <c r="K57" s="13"/>
      <c r="L57" s="68"/>
      <c r="M57" s="87"/>
      <c r="N57" s="61"/>
      <c r="O57" s="1"/>
      <c r="P57" s="131"/>
      <c r="Q57" s="47" t="str">
        <f t="shared" si="8"/>
        <v/>
      </c>
      <c r="R57" s="131"/>
      <c r="S57" s="47" t="str">
        <f t="shared" si="9"/>
        <v/>
      </c>
      <c r="T57" s="131"/>
      <c r="U57" s="47">
        <f>IF($N57="",0,ROUNDDOWN($N57-$Q57-$S57,0))</f>
        <v>0</v>
      </c>
    </row>
    <row r="58" spans="1:21" ht="21.75" customHeight="1" thickBot="1">
      <c r="A58" s="6"/>
      <c r="B58" s="306"/>
      <c r="C58" s="216" t="s">
        <v>280</v>
      </c>
      <c r="D58" s="109">
        <v>27</v>
      </c>
      <c r="E58" s="84"/>
      <c r="F58" s="39">
        <f t="shared" si="4"/>
        <v>0</v>
      </c>
      <c r="G58" s="84"/>
      <c r="H58" s="4">
        <f>SUM(H51:H57)</f>
        <v>0</v>
      </c>
      <c r="I58" s="84"/>
      <c r="J58" s="4">
        <f>SUM(J51:J57)</f>
        <v>0</v>
      </c>
      <c r="K58" s="84"/>
      <c r="L58" s="44">
        <f>SUM(L51:L57)</f>
        <v>0</v>
      </c>
      <c r="M58" s="93"/>
      <c r="N58" s="44">
        <f>SUM(N51:N57)</f>
        <v>0</v>
      </c>
      <c r="O58" s="1"/>
      <c r="P58" s="93"/>
      <c r="Q58" s="78">
        <f>SUM(Q51:Q57)</f>
        <v>0</v>
      </c>
      <c r="R58" s="93"/>
      <c r="S58" s="78">
        <f>SUM(S51:S57)</f>
        <v>0</v>
      </c>
      <c r="T58" s="93"/>
      <c r="U58" s="78">
        <f>SUM(U51:U57)</f>
        <v>0</v>
      </c>
    </row>
    <row r="59" spans="1:21" ht="21.75" customHeight="1" thickBot="1">
      <c r="A59" s="6"/>
      <c r="B59" s="290" t="s">
        <v>281</v>
      </c>
      <c r="C59" s="291"/>
      <c r="D59" s="107">
        <v>28</v>
      </c>
      <c r="E59" s="121" t="s">
        <v>34</v>
      </c>
      <c r="F59" s="41">
        <f>+F42+F50-F58</f>
        <v>0</v>
      </c>
      <c r="G59" s="139" t="s">
        <v>35</v>
      </c>
      <c r="H59" s="98">
        <f>+H42+H50-H58</f>
        <v>0</v>
      </c>
      <c r="I59" s="138" t="s">
        <v>36</v>
      </c>
      <c r="J59" s="41">
        <f>+J42+J50-J58</f>
        <v>0</v>
      </c>
      <c r="K59" s="139" t="s">
        <v>37</v>
      </c>
      <c r="L59" s="98">
        <f>+L42+L50-L58</f>
        <v>0</v>
      </c>
      <c r="M59" s="96" t="s">
        <v>38</v>
      </c>
      <c r="N59" s="42">
        <f>+N42+N50-N58</f>
        <v>0</v>
      </c>
      <c r="O59" s="4"/>
      <c r="P59" s="137" t="s">
        <v>39</v>
      </c>
      <c r="Q59" s="99">
        <f>+Q42+Q50-Q58</f>
        <v>0</v>
      </c>
      <c r="R59" s="96" t="s">
        <v>40</v>
      </c>
      <c r="S59" s="95">
        <f>+S42+S50-S58</f>
        <v>0</v>
      </c>
      <c r="T59" s="137" t="s">
        <v>41</v>
      </c>
      <c r="U59" s="99">
        <f>+U42+U50-U58</f>
        <v>0</v>
      </c>
    </row>
    <row r="60" spans="1:21">
      <c r="A60" s="6"/>
      <c r="B60" s="1"/>
      <c r="C60" s="1"/>
      <c r="D60" s="43"/>
      <c r="E60" s="4"/>
      <c r="F60" s="4"/>
      <c r="G60" s="3"/>
      <c r="H60" s="1"/>
      <c r="I60" s="3"/>
      <c r="J60" s="1"/>
      <c r="K60" s="3"/>
      <c r="L60" s="1"/>
      <c r="M60" s="1"/>
      <c r="N60" s="1"/>
      <c r="O60" s="1"/>
      <c r="P60" s="1"/>
    </row>
    <row r="61" spans="1:21" ht="14.25" thickBot="1">
      <c r="A61" s="6"/>
      <c r="B61" s="1"/>
      <c r="C61" s="1"/>
      <c r="D61" s="43"/>
      <c r="E61" s="4"/>
      <c r="F61" s="4"/>
      <c r="G61" s="3"/>
      <c r="H61" s="1"/>
      <c r="I61" s="3"/>
      <c r="J61" s="1"/>
      <c r="K61" s="3"/>
      <c r="L61" s="1"/>
      <c r="M61" s="1"/>
      <c r="N61" s="1"/>
      <c r="O61" s="1"/>
      <c r="P61" s="1"/>
    </row>
    <row r="62" spans="1:21" ht="40.5" customHeight="1" thickBot="1">
      <c r="A62" s="6"/>
      <c r="B62" s="1"/>
      <c r="C62" s="1"/>
      <c r="D62" s="3"/>
      <c r="E62" s="155"/>
      <c r="F62" s="4"/>
      <c r="G62" s="43"/>
      <c r="H62" s="154"/>
      <c r="I62" s="293" t="s">
        <v>52</v>
      </c>
      <c r="J62" s="294"/>
      <c r="K62" s="294"/>
      <c r="L62" s="295"/>
      <c r="M62" s="97"/>
      <c r="N62" s="101">
        <f>H$59+Q$59</f>
        <v>0</v>
      </c>
      <c r="O62" s="293" t="s">
        <v>54</v>
      </c>
      <c r="P62" s="294"/>
      <c r="Q62" s="294"/>
      <c r="R62" s="294"/>
      <c r="S62" s="295"/>
      <c r="T62" s="100"/>
      <c r="U62" s="100"/>
    </row>
    <row r="63" spans="1:21" ht="40.5" customHeight="1" thickBot="1">
      <c r="A63" s="6"/>
      <c r="B63" s="1"/>
      <c r="C63" s="1"/>
      <c r="D63" s="3"/>
      <c r="E63" s="153"/>
      <c r="F63" s="43"/>
      <c r="G63" s="43"/>
      <c r="H63" s="43"/>
      <c r="I63" s="293" t="s">
        <v>53</v>
      </c>
      <c r="J63" s="294"/>
      <c r="K63" s="294"/>
      <c r="L63" s="295"/>
      <c r="M63" s="97"/>
      <c r="N63" s="101">
        <f>L$59+U$59</f>
        <v>0</v>
      </c>
      <c r="O63" s="293" t="s">
        <v>55</v>
      </c>
      <c r="P63" s="294"/>
      <c r="Q63" s="294"/>
      <c r="R63" s="294"/>
      <c r="S63" s="295"/>
      <c r="T63" s="100"/>
      <c r="U63" s="100"/>
    </row>
    <row r="64" spans="1:21" ht="30" customHeight="1">
      <c r="B64" s="156" t="s">
        <v>59</v>
      </c>
    </row>
    <row r="65" spans="1:33" ht="19.5" customHeight="1">
      <c r="B65" s="296" t="s">
        <v>49</v>
      </c>
      <c r="C65" s="296"/>
      <c r="D65" s="296"/>
      <c r="E65" s="296"/>
      <c r="F65" s="296"/>
      <c r="G65" s="296"/>
      <c r="H65" s="296"/>
      <c r="I65" s="296"/>
      <c r="J65" s="296"/>
      <c r="K65" s="296"/>
      <c r="L65" s="296"/>
      <c r="M65" s="296"/>
      <c r="N65" s="296"/>
      <c r="O65" s="296"/>
      <c r="P65" s="296"/>
      <c r="Q65" s="296"/>
      <c r="R65" s="296"/>
      <c r="S65" s="296"/>
      <c r="T65" s="296"/>
      <c r="U65" s="296"/>
    </row>
    <row r="66" spans="1:33" ht="29.25" customHeight="1"/>
    <row r="67" spans="1:33" s="143" customFormat="1" ht="27" customHeight="1">
      <c r="A67" s="142"/>
      <c r="B67" s="292" t="s">
        <v>50</v>
      </c>
      <c r="C67" s="292"/>
      <c r="D67" s="292"/>
      <c r="E67" s="292"/>
      <c r="F67" s="292"/>
      <c r="G67" s="292"/>
      <c r="H67" s="292"/>
      <c r="I67" s="292"/>
      <c r="J67" s="292"/>
      <c r="K67" s="292"/>
      <c r="L67" s="292"/>
      <c r="M67" s="292"/>
      <c r="N67" s="292"/>
      <c r="O67" s="292"/>
      <c r="P67" s="292"/>
      <c r="Q67" s="292"/>
      <c r="R67" s="292"/>
      <c r="S67" s="292"/>
      <c r="T67" s="292"/>
      <c r="U67" s="292"/>
      <c r="V67" s="150"/>
      <c r="W67" s="150"/>
      <c r="X67" s="150"/>
      <c r="Y67" s="150"/>
      <c r="Z67" s="150"/>
      <c r="AA67" s="150"/>
      <c r="AB67" s="150"/>
      <c r="AC67" s="150"/>
      <c r="AD67" s="150"/>
      <c r="AE67" s="150"/>
      <c r="AF67" s="150"/>
    </row>
    <row r="68" spans="1:33" s="148" customFormat="1" ht="13.5" customHeight="1">
      <c r="A68" s="144"/>
      <c r="B68" s="145"/>
      <c r="C68" s="146"/>
      <c r="D68" s="146"/>
      <c r="E68" s="146"/>
      <c r="F68" s="146"/>
      <c r="G68" s="146"/>
      <c r="H68" s="146"/>
      <c r="I68" s="146"/>
      <c r="J68" s="146"/>
      <c r="K68" s="146"/>
      <c r="L68" s="146"/>
      <c r="M68" s="146"/>
      <c r="N68" s="146"/>
      <c r="O68" s="146"/>
      <c r="P68" s="146"/>
      <c r="Q68" s="146"/>
      <c r="R68" s="146"/>
      <c r="S68" s="146"/>
      <c r="T68" s="147"/>
      <c r="U68" s="147"/>
      <c r="V68" s="147"/>
      <c r="W68" s="147"/>
      <c r="X68" s="147"/>
      <c r="Y68" s="147"/>
      <c r="Z68" s="147"/>
      <c r="AA68" s="147"/>
      <c r="AB68" s="146"/>
      <c r="AC68" s="146"/>
      <c r="AD68" s="146"/>
      <c r="AE68" s="146"/>
      <c r="AF68" s="146"/>
    </row>
    <row r="69" spans="1:33" s="148" customFormat="1" ht="44.25" customHeight="1">
      <c r="A69" s="149"/>
      <c r="B69" s="152">
        <v>1</v>
      </c>
      <c r="C69" s="285" t="s">
        <v>125</v>
      </c>
      <c r="D69" s="285"/>
      <c r="E69" s="285"/>
      <c r="F69" s="285"/>
      <c r="G69" s="285"/>
      <c r="H69" s="285"/>
      <c r="I69" s="285"/>
      <c r="J69" s="285"/>
      <c r="K69" s="285"/>
      <c r="L69" s="285"/>
      <c r="M69" s="285"/>
      <c r="N69" s="285"/>
      <c r="O69" s="285"/>
      <c r="P69" s="285"/>
      <c r="Q69" s="285"/>
      <c r="R69" s="285"/>
      <c r="S69" s="285"/>
      <c r="T69" s="285"/>
      <c r="U69" s="285"/>
      <c r="V69" s="285"/>
      <c r="W69" s="151"/>
      <c r="X69" s="151"/>
      <c r="Y69" s="151"/>
      <c r="Z69" s="151"/>
      <c r="AA69" s="151"/>
      <c r="AB69" s="151"/>
      <c r="AC69" s="151"/>
      <c r="AD69" s="151"/>
      <c r="AE69" s="151"/>
      <c r="AF69" s="151"/>
      <c r="AG69" s="151"/>
    </row>
    <row r="70" spans="1:33" s="148" customFormat="1" ht="27" customHeight="1">
      <c r="A70" s="149"/>
      <c r="B70" s="152">
        <v>2</v>
      </c>
      <c r="C70" s="285" t="s">
        <v>51</v>
      </c>
      <c r="D70" s="285"/>
      <c r="E70" s="285"/>
      <c r="F70" s="285"/>
      <c r="G70" s="285"/>
      <c r="H70" s="285"/>
      <c r="I70" s="285"/>
      <c r="J70" s="285"/>
      <c r="K70" s="285"/>
      <c r="L70" s="285"/>
      <c r="M70" s="285"/>
      <c r="N70" s="285"/>
      <c r="O70" s="285"/>
      <c r="P70" s="285"/>
      <c r="Q70" s="285"/>
      <c r="R70" s="285"/>
      <c r="S70" s="285"/>
      <c r="T70" s="285"/>
      <c r="U70" s="285"/>
      <c r="V70" s="285"/>
      <c r="W70" s="151"/>
      <c r="X70" s="151"/>
      <c r="Y70" s="151"/>
      <c r="Z70" s="151"/>
      <c r="AA70" s="151"/>
      <c r="AB70" s="151"/>
      <c r="AC70" s="151"/>
      <c r="AD70" s="151"/>
      <c r="AE70" s="151"/>
      <c r="AF70" s="151"/>
      <c r="AG70" s="151"/>
    </row>
  </sheetData>
  <protectedRanges>
    <protectedRange sqref="B7 C7:C8" name="範囲1"/>
    <protectedRange sqref="H7:H8" name="範囲2"/>
    <protectedRange sqref="L7:M8 J7:J8" name="範囲3"/>
    <protectedRange sqref="C16:C17" name="範囲4"/>
    <protectedRange sqref="H16:H17 Q16:Q17" name="範囲5"/>
    <protectedRange sqref="L16:M17 J16:J17 U16:U17 S16:S17" name="範囲6"/>
    <protectedRange sqref="N15:N17" name="範囲7"/>
    <protectedRange sqref="C19:C24" name="範囲8"/>
    <protectedRange sqref="H19:H24 Q19:Q24" name="範囲9"/>
    <protectedRange sqref="L19:M24 J19:J24 U19:U24 S19:S24" name="範囲10"/>
    <protectedRange sqref="N19:N24" name="範囲11"/>
    <protectedRange sqref="C26:C29" name="範囲12"/>
    <protectedRange sqref="H26:H29 Q26:Q29" name="範囲13"/>
    <protectedRange sqref="L26:M29 J26:J29 U26:U29 S26:S29" name="範囲14"/>
    <protectedRange sqref="L31:M32 L35:M35 J31:J32 J35 U31:U32 U35 S31:S32 S35" name="範囲15"/>
    <protectedRange sqref="N31:N32 N35" name="範囲16"/>
    <protectedRange sqref="C34:C35" name="範囲17"/>
    <protectedRange sqref="H34 Q34" name="範囲18"/>
    <protectedRange sqref="L34:N34 J34 U34 S34" name="範囲19"/>
    <protectedRange sqref="C37" name="範囲20"/>
    <protectedRange sqref="H37 Q37" name="範囲21"/>
    <protectedRange sqref="L37:N37 J37 U37 S37" name="範囲22"/>
    <protectedRange sqref="Q40:Q41" name="範囲23"/>
    <protectedRange sqref="L40:N41 J40:J41 U40:U41 S40:S41 H40:H41" name="範囲24"/>
    <protectedRange sqref="C43:C49" name="範囲25"/>
    <protectedRange sqref="H45:H49 Q43:Q49" name="範囲26"/>
    <protectedRange sqref="L43:M49 J43:J49 U43:U49 S43:S49 H43:H44" name="範囲27"/>
    <protectedRange sqref="N43:N49" name="範囲28"/>
    <protectedRange sqref="C51:C57" name="範囲29"/>
    <protectedRange sqref="H52:H57 Q51:Q57" name="範囲30"/>
    <protectedRange sqref="L51:N57 J51:J57 U51:U57 S51:S57 H51" name="範囲31"/>
    <protectedRange sqref="N26:N29" name="範囲32"/>
    <protectedRange sqref="C31:C32" name="範囲33"/>
    <protectedRange sqref="H31:H32 H35 Q31:Q32 Q35" name="範囲34"/>
  </protectedRanges>
  <mergeCells count="45">
    <mergeCell ref="A2:U2"/>
    <mergeCell ref="A12:F12"/>
    <mergeCell ref="A4:F4"/>
    <mergeCell ref="O12:U12"/>
    <mergeCell ref="E5:F6"/>
    <mergeCell ref="B7:C7"/>
    <mergeCell ref="B8:C8"/>
    <mergeCell ref="B9:C9"/>
    <mergeCell ref="B10:D10"/>
    <mergeCell ref="I5:J6"/>
    <mergeCell ref="G5:H6"/>
    <mergeCell ref="K5:L6"/>
    <mergeCell ref="B5:D6"/>
    <mergeCell ref="B13:D14"/>
    <mergeCell ref="E13:F14"/>
    <mergeCell ref="G14:H14"/>
    <mergeCell ref="K14:L14"/>
    <mergeCell ref="G13:L13"/>
    <mergeCell ref="B51:B58"/>
    <mergeCell ref="B16:B18"/>
    <mergeCell ref="B19:B25"/>
    <mergeCell ref="B26:B30"/>
    <mergeCell ref="B31:B33"/>
    <mergeCell ref="B42:C42"/>
    <mergeCell ref="B34:B36"/>
    <mergeCell ref="B37:B38"/>
    <mergeCell ref="B39:C39"/>
    <mergeCell ref="B40:C40"/>
    <mergeCell ref="B41:C41"/>
    <mergeCell ref="C69:V69"/>
    <mergeCell ref="C70:V70"/>
    <mergeCell ref="T13:U14"/>
    <mergeCell ref="R13:S14"/>
    <mergeCell ref="P13:Q14"/>
    <mergeCell ref="B59:C59"/>
    <mergeCell ref="B67:U67"/>
    <mergeCell ref="I63:L63"/>
    <mergeCell ref="I62:L62"/>
    <mergeCell ref="O63:S63"/>
    <mergeCell ref="O62:S62"/>
    <mergeCell ref="B65:U65"/>
    <mergeCell ref="B43:B50"/>
    <mergeCell ref="I14:J14"/>
    <mergeCell ref="M14:N14"/>
    <mergeCell ref="M13:N13"/>
  </mergeCells>
  <phoneticPr fontId="3"/>
  <printOptions horizontalCentered="1"/>
  <pageMargins left="0.39370078740157483" right="0.39370078740157483" top="0.59055118110236227" bottom="0.31496062992125984" header="0" footer="0"/>
  <pageSetup paperSize="9" scale="56" fitToWidth="0" fitToHeight="0" orientation="portrait" errors="blank" r:id="rId1"/>
  <rowBreaks count="1" manualBreakCount="1">
    <brk id="6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view="pageBreakPreview" topLeftCell="A37" zoomScale="85" zoomScaleNormal="100" zoomScaleSheetLayoutView="85" workbookViewId="0">
      <selection activeCell="B54" sqref="B54:M56"/>
    </sheetView>
  </sheetViews>
  <sheetFormatPr defaultRowHeight="13.5"/>
  <cols>
    <col min="1" max="1" width="3.25" style="166" customWidth="1"/>
    <col min="2" max="2" width="19" style="166" customWidth="1"/>
    <col min="3" max="3" width="20.5" style="166" customWidth="1"/>
    <col min="4" max="6" width="3" style="166" customWidth="1"/>
    <col min="7" max="7" width="13.75" style="166" customWidth="1"/>
    <col min="8" max="8" width="2.875" style="166" customWidth="1"/>
    <col min="9" max="9" width="13.75" style="166" customWidth="1"/>
    <col min="10" max="10" width="3" style="166" customWidth="1"/>
    <col min="11" max="11" width="13.75" style="166" customWidth="1"/>
    <col min="12" max="12" width="2.875" style="166" customWidth="1"/>
    <col min="13" max="13" width="13.75" style="166" customWidth="1"/>
    <col min="14" max="16384" width="9" style="5"/>
  </cols>
  <sheetData>
    <row r="1" spans="1:13" ht="18.75">
      <c r="A1" s="157" t="s">
        <v>3</v>
      </c>
      <c r="B1" s="167"/>
      <c r="C1" s="167"/>
      <c r="D1" s="167"/>
      <c r="E1" s="167"/>
      <c r="F1" s="167"/>
      <c r="G1" s="167"/>
      <c r="H1" s="167"/>
      <c r="I1" s="167"/>
      <c r="J1" s="167"/>
      <c r="K1" s="167"/>
      <c r="L1" s="158"/>
      <c r="M1" s="168" t="s">
        <v>123</v>
      </c>
    </row>
    <row r="2" spans="1:13" ht="18.75" customHeight="1">
      <c r="A2" s="429" t="s">
        <v>119</v>
      </c>
      <c r="B2" s="429"/>
      <c r="C2" s="429"/>
      <c r="D2" s="429"/>
      <c r="E2" s="429"/>
      <c r="F2" s="429"/>
      <c r="G2" s="429"/>
      <c r="H2" s="429"/>
      <c r="I2" s="429"/>
      <c r="J2" s="429"/>
      <c r="K2" s="429"/>
      <c r="L2" s="429"/>
      <c r="M2" s="429"/>
    </row>
    <row r="3" spans="1:13" ht="18.75" customHeight="1">
      <c r="A3" s="430"/>
      <c r="B3" s="430"/>
      <c r="C3" s="430"/>
      <c r="D3" s="430"/>
      <c r="E3" s="430"/>
      <c r="F3" s="430"/>
      <c r="G3" s="430"/>
      <c r="H3" s="430"/>
      <c r="I3" s="430"/>
      <c r="J3" s="430"/>
      <c r="K3" s="430"/>
      <c r="L3" s="430"/>
      <c r="M3" s="430"/>
    </row>
    <row r="4" spans="1:13" ht="22.5" customHeight="1">
      <c r="A4" s="360" t="s">
        <v>60</v>
      </c>
      <c r="B4" s="361"/>
      <c r="C4" s="361"/>
      <c r="D4" s="362"/>
      <c r="E4" s="362"/>
      <c r="F4" s="362"/>
      <c r="G4" s="362"/>
      <c r="H4" s="362"/>
      <c r="I4" s="362"/>
      <c r="J4" s="363"/>
      <c r="K4" s="363"/>
      <c r="L4" s="363"/>
      <c r="M4" s="364"/>
    </row>
    <row r="5" spans="1:13">
      <c r="A5" s="365" t="s">
        <v>61</v>
      </c>
      <c r="B5" s="366"/>
      <c r="C5" s="366"/>
      <c r="D5" s="367" t="s">
        <v>62</v>
      </c>
      <c r="E5" s="367"/>
      <c r="F5" s="368" t="s">
        <v>63</v>
      </c>
      <c r="G5" s="369"/>
      <c r="H5" s="370"/>
      <c r="I5" s="370"/>
      <c r="J5" s="369"/>
      <c r="K5" s="369"/>
      <c r="L5" s="370"/>
      <c r="M5" s="371"/>
    </row>
    <row r="6" spans="1:13">
      <c r="A6" s="372" t="s">
        <v>64</v>
      </c>
      <c r="B6" s="373"/>
      <c r="C6" s="221" t="s">
        <v>65</v>
      </c>
      <c r="D6" s="367"/>
      <c r="E6" s="367"/>
      <c r="F6" s="374" t="s">
        <v>120</v>
      </c>
      <c r="G6" s="375"/>
      <c r="H6" s="346" t="s">
        <v>121</v>
      </c>
      <c r="I6" s="347"/>
      <c r="J6" s="376" t="s">
        <v>122</v>
      </c>
      <c r="K6" s="375"/>
      <c r="L6" s="346" t="s">
        <v>66</v>
      </c>
      <c r="M6" s="347"/>
    </row>
    <row r="7" spans="1:13" ht="22.5" customHeight="1">
      <c r="A7" s="348"/>
      <c r="B7" s="349"/>
      <c r="C7" s="217"/>
      <c r="D7" s="350"/>
      <c r="E7" s="351"/>
      <c r="F7" s="352"/>
      <c r="G7" s="353"/>
      <c r="H7" s="352"/>
      <c r="I7" s="353"/>
      <c r="J7" s="352"/>
      <c r="K7" s="353"/>
      <c r="L7" s="352"/>
      <c r="M7" s="353"/>
    </row>
    <row r="8" spans="1:13" ht="22.5" customHeight="1">
      <c r="A8" s="356"/>
      <c r="B8" s="357"/>
      <c r="C8" s="218"/>
      <c r="D8" s="358"/>
      <c r="E8" s="359"/>
      <c r="F8" s="354"/>
      <c r="G8" s="355"/>
      <c r="H8" s="354"/>
      <c r="I8" s="355"/>
      <c r="J8" s="354"/>
      <c r="K8" s="355"/>
      <c r="L8" s="354"/>
      <c r="M8" s="355"/>
    </row>
    <row r="9" spans="1:13" ht="22.5" customHeight="1">
      <c r="A9" s="356"/>
      <c r="B9" s="357"/>
      <c r="C9" s="218"/>
      <c r="D9" s="358"/>
      <c r="E9" s="359"/>
      <c r="F9" s="354"/>
      <c r="G9" s="355"/>
      <c r="H9" s="354"/>
      <c r="I9" s="355"/>
      <c r="J9" s="354"/>
      <c r="K9" s="355"/>
      <c r="L9" s="354"/>
      <c r="M9" s="355"/>
    </row>
    <row r="10" spans="1:13" ht="22.5" customHeight="1">
      <c r="A10" s="356"/>
      <c r="B10" s="357"/>
      <c r="C10" s="218"/>
      <c r="D10" s="358"/>
      <c r="E10" s="359"/>
      <c r="F10" s="354"/>
      <c r="G10" s="355"/>
      <c r="H10" s="354"/>
      <c r="I10" s="355"/>
      <c r="J10" s="354"/>
      <c r="K10" s="355"/>
      <c r="L10" s="354"/>
      <c r="M10" s="355"/>
    </row>
    <row r="11" spans="1:13" ht="22.5" customHeight="1">
      <c r="A11" s="356"/>
      <c r="B11" s="357"/>
      <c r="C11" s="218"/>
      <c r="D11" s="358"/>
      <c r="E11" s="359"/>
      <c r="F11" s="354"/>
      <c r="G11" s="355"/>
      <c r="H11" s="354"/>
      <c r="I11" s="355"/>
      <c r="J11" s="354"/>
      <c r="K11" s="355"/>
      <c r="L11" s="354"/>
      <c r="M11" s="355"/>
    </row>
    <row r="12" spans="1:13" ht="22.5" customHeight="1">
      <c r="A12" s="384"/>
      <c r="B12" s="385"/>
      <c r="C12" s="222"/>
      <c r="D12" s="386"/>
      <c r="E12" s="387"/>
      <c r="F12" s="377"/>
      <c r="G12" s="378"/>
      <c r="H12" s="377"/>
      <c r="I12" s="378"/>
      <c r="J12" s="377"/>
      <c r="K12" s="378"/>
      <c r="L12" s="377"/>
      <c r="M12" s="378"/>
    </row>
    <row r="13" spans="1:13" ht="22.5" customHeight="1">
      <c r="A13" s="342" t="s">
        <v>67</v>
      </c>
      <c r="B13" s="343"/>
      <c r="C13" s="343"/>
      <c r="D13" s="379"/>
      <c r="E13" s="379"/>
      <c r="F13" s="380" t="str">
        <f>IF($A$7="","",SUM(F7:G12))</f>
        <v/>
      </c>
      <c r="G13" s="381"/>
      <c r="H13" s="382" t="str">
        <f>IF($A$7="","",SUM(H7:I12))</f>
        <v/>
      </c>
      <c r="I13" s="383"/>
      <c r="J13" s="382" t="str">
        <f>IF($A$7="","",SUM(J7:K12))</f>
        <v/>
      </c>
      <c r="K13" s="383"/>
      <c r="L13" s="382" t="str">
        <f>IF($A$7="","",SUM(L7:M12))</f>
        <v/>
      </c>
      <c r="M13" s="383"/>
    </row>
    <row r="14" spans="1:13" ht="22.5" customHeight="1">
      <c r="A14" s="342" t="s">
        <v>68</v>
      </c>
      <c r="B14" s="343"/>
      <c r="C14" s="343"/>
      <c r="D14" s="343"/>
      <c r="E14" s="343"/>
      <c r="F14" s="391"/>
      <c r="G14" s="392"/>
      <c r="H14" s="393"/>
      <c r="I14" s="394"/>
      <c r="J14" s="393"/>
      <c r="K14" s="394"/>
      <c r="L14" s="393"/>
      <c r="M14" s="394"/>
    </row>
    <row r="15" spans="1:13" ht="22.5" customHeight="1">
      <c r="A15" s="342" t="s">
        <v>69</v>
      </c>
      <c r="B15" s="343"/>
      <c r="C15" s="343"/>
      <c r="D15" s="343"/>
      <c r="E15" s="343"/>
      <c r="F15" s="248" t="s">
        <v>70</v>
      </c>
      <c r="G15" s="249" t="str">
        <f>IF($A$7="","",SUM(F13:G14))</f>
        <v/>
      </c>
      <c r="H15" s="248" t="s">
        <v>71</v>
      </c>
      <c r="I15" s="249" t="str">
        <f>IF($A$7="","",SUM(H13:I14))</f>
        <v/>
      </c>
      <c r="J15" s="250" t="s">
        <v>72</v>
      </c>
      <c r="K15" s="249" t="str">
        <f>IF($A$7="","",SUM(J13:K14))</f>
        <v/>
      </c>
      <c r="L15" s="248" t="s">
        <v>73</v>
      </c>
      <c r="M15" s="249" t="str">
        <f>IF($A$7="","",SUM(L13:M14))</f>
        <v/>
      </c>
    </row>
    <row r="16" spans="1:13" ht="22.5" customHeight="1">
      <c r="A16" s="342" t="s">
        <v>74</v>
      </c>
      <c r="B16" s="343"/>
      <c r="C16" s="343"/>
      <c r="D16" s="343"/>
      <c r="E16" s="388"/>
      <c r="F16" s="160" t="s">
        <v>75</v>
      </c>
      <c r="G16" s="344" t="str">
        <f>IF($A$7="","",SUM(G15,I15,K15,M15))</f>
        <v/>
      </c>
      <c r="H16" s="344" t="str">
        <f t="shared" ref="H16:M16" si="0">IF($A$7="","",G14+G15)</f>
        <v/>
      </c>
      <c r="I16" s="344" t="str">
        <f t="shared" si="0"/>
        <v/>
      </c>
      <c r="J16" s="344" t="str">
        <f t="shared" si="0"/>
        <v/>
      </c>
      <c r="K16" s="344" t="str">
        <f t="shared" si="0"/>
        <v/>
      </c>
      <c r="L16" s="344" t="str">
        <f t="shared" si="0"/>
        <v/>
      </c>
      <c r="M16" s="345" t="str">
        <f t="shared" si="0"/>
        <v/>
      </c>
    </row>
    <row r="17" spans="1:13" ht="30" customHeight="1">
      <c r="A17" s="389" t="s">
        <v>254</v>
      </c>
      <c r="B17" s="390"/>
      <c r="C17" s="390"/>
      <c r="D17" s="390"/>
      <c r="E17" s="390"/>
      <c r="F17" s="223" t="s">
        <v>76</v>
      </c>
      <c r="G17" s="246"/>
      <c r="H17" s="395" t="s">
        <v>77</v>
      </c>
      <c r="I17" s="396"/>
      <c r="J17" s="396"/>
      <c r="K17" s="396"/>
      <c r="L17" s="396"/>
      <c r="M17" s="397"/>
    </row>
    <row r="18" spans="1:13" ht="30" customHeight="1">
      <c r="A18" s="389" t="s">
        <v>255</v>
      </c>
      <c r="B18" s="390"/>
      <c r="C18" s="390"/>
      <c r="D18" s="390"/>
      <c r="E18" s="390"/>
      <c r="F18" s="223" t="s">
        <v>78</v>
      </c>
      <c r="G18" s="246"/>
      <c r="H18" s="395" t="s">
        <v>79</v>
      </c>
      <c r="I18" s="396"/>
      <c r="J18" s="396"/>
      <c r="K18" s="396"/>
      <c r="L18" s="396"/>
      <c r="M18" s="397"/>
    </row>
    <row r="19" spans="1:13" ht="30" customHeight="1">
      <c r="A19" s="411" t="s">
        <v>80</v>
      </c>
      <c r="B19" s="412"/>
      <c r="C19" s="412"/>
      <c r="D19" s="412"/>
      <c r="E19" s="412"/>
      <c r="F19" s="223" t="s">
        <v>81</v>
      </c>
      <c r="G19" s="247" t="str">
        <f>IF(A7="","",G16-G17-G18)</f>
        <v/>
      </c>
      <c r="H19" s="395" t="s">
        <v>82</v>
      </c>
      <c r="I19" s="396"/>
      <c r="J19" s="396"/>
      <c r="K19" s="396"/>
      <c r="L19" s="396"/>
      <c r="M19" s="397"/>
    </row>
    <row r="20" spans="1:13">
      <c r="A20" s="169"/>
      <c r="B20" s="169"/>
      <c r="C20" s="169"/>
      <c r="D20" s="169"/>
      <c r="E20" s="169"/>
      <c r="F20" s="170"/>
      <c r="G20" s="160"/>
      <c r="H20" s="160"/>
      <c r="I20" s="160"/>
      <c r="J20" s="160"/>
      <c r="K20" s="160"/>
      <c r="L20" s="160"/>
      <c r="M20" s="160"/>
    </row>
    <row r="21" spans="1:13" ht="22.5" customHeight="1">
      <c r="A21" s="398" t="s">
        <v>83</v>
      </c>
      <c r="B21" s="399"/>
      <c r="C21" s="399"/>
      <c r="D21" s="399"/>
      <c r="E21" s="399"/>
      <c r="F21" s="399"/>
      <c r="G21" s="399"/>
      <c r="H21" s="399"/>
      <c r="I21" s="399"/>
      <c r="J21" s="399"/>
      <c r="K21" s="399"/>
      <c r="L21" s="399"/>
      <c r="M21" s="400"/>
    </row>
    <row r="22" spans="1:13">
      <c r="A22" s="401"/>
      <c r="B22" s="402"/>
      <c r="C22" s="402"/>
      <c r="D22" s="402"/>
      <c r="E22" s="402"/>
      <c r="F22" s="368" t="s">
        <v>84</v>
      </c>
      <c r="G22" s="369"/>
      <c r="H22" s="370"/>
      <c r="I22" s="370"/>
      <c r="J22" s="369"/>
      <c r="K22" s="369"/>
      <c r="L22" s="370"/>
      <c r="M22" s="371"/>
    </row>
    <row r="23" spans="1:13">
      <c r="A23" s="403"/>
      <c r="B23" s="404"/>
      <c r="C23" s="404"/>
      <c r="D23" s="404"/>
      <c r="E23" s="405"/>
      <c r="F23" s="406" t="s">
        <v>120</v>
      </c>
      <c r="G23" s="407"/>
      <c r="H23" s="408" t="s">
        <v>121</v>
      </c>
      <c r="I23" s="409"/>
      <c r="J23" s="410" t="s">
        <v>122</v>
      </c>
      <c r="K23" s="407"/>
      <c r="L23" s="408" t="s">
        <v>66</v>
      </c>
      <c r="M23" s="409"/>
    </row>
    <row r="24" spans="1:13" ht="22.5" customHeight="1">
      <c r="A24" s="161"/>
      <c r="B24" s="413" t="s">
        <v>85</v>
      </c>
      <c r="C24" s="413"/>
      <c r="D24" s="413"/>
      <c r="E24" s="224">
        <v>1</v>
      </c>
      <c r="F24" s="414"/>
      <c r="G24" s="414"/>
      <c r="H24" s="414"/>
      <c r="I24" s="414"/>
      <c r="J24" s="414"/>
      <c r="K24" s="414"/>
      <c r="L24" s="414"/>
      <c r="M24" s="414"/>
    </row>
    <row r="25" spans="1:13" ht="22.5" customHeight="1">
      <c r="A25" s="161"/>
      <c r="B25" s="413" t="s">
        <v>86</v>
      </c>
      <c r="C25" s="413"/>
      <c r="D25" s="413"/>
      <c r="E25" s="224">
        <v>2</v>
      </c>
      <c r="F25" s="414"/>
      <c r="G25" s="414"/>
      <c r="H25" s="414"/>
      <c r="I25" s="414"/>
      <c r="J25" s="414"/>
      <c r="K25" s="414"/>
      <c r="L25" s="414"/>
      <c r="M25" s="414"/>
    </row>
    <row r="26" spans="1:13" ht="22.5" customHeight="1">
      <c r="A26" s="161"/>
      <c r="B26" s="413" t="s">
        <v>87</v>
      </c>
      <c r="C26" s="413"/>
      <c r="D26" s="413"/>
      <c r="E26" s="224">
        <v>3</v>
      </c>
      <c r="F26" s="414"/>
      <c r="G26" s="414"/>
      <c r="H26" s="414"/>
      <c r="I26" s="414"/>
      <c r="J26" s="414"/>
      <c r="K26" s="414"/>
      <c r="L26" s="414"/>
      <c r="M26" s="414"/>
    </row>
    <row r="27" spans="1:13" ht="22.5" customHeight="1">
      <c r="A27" s="162"/>
      <c r="B27" s="415" t="s">
        <v>88</v>
      </c>
      <c r="C27" s="415"/>
      <c r="D27" s="415"/>
      <c r="E27" s="220">
        <v>4</v>
      </c>
      <c r="F27" s="414"/>
      <c r="G27" s="414"/>
      <c r="H27" s="414"/>
      <c r="I27" s="414"/>
      <c r="J27" s="414"/>
      <c r="K27" s="414"/>
      <c r="L27" s="414"/>
      <c r="M27" s="414"/>
    </row>
    <row r="28" spans="1:13" ht="22.5" customHeight="1">
      <c r="A28" s="161"/>
      <c r="B28" s="413" t="s">
        <v>89</v>
      </c>
      <c r="C28" s="413"/>
      <c r="D28" s="413"/>
      <c r="E28" s="224">
        <v>5</v>
      </c>
      <c r="F28" s="414"/>
      <c r="G28" s="414"/>
      <c r="H28" s="414"/>
      <c r="I28" s="414"/>
      <c r="J28" s="414"/>
      <c r="K28" s="414"/>
      <c r="L28" s="414"/>
      <c r="M28" s="414"/>
    </row>
    <row r="29" spans="1:13" ht="22.5" customHeight="1">
      <c r="A29" s="161"/>
      <c r="B29" s="413" t="s">
        <v>90</v>
      </c>
      <c r="C29" s="413"/>
      <c r="D29" s="413"/>
      <c r="E29" s="238">
        <v>6</v>
      </c>
      <c r="F29" s="414"/>
      <c r="G29" s="414"/>
      <c r="H29" s="414"/>
      <c r="I29" s="414"/>
      <c r="J29" s="414"/>
      <c r="K29" s="414"/>
      <c r="L29" s="414"/>
      <c r="M29" s="414"/>
    </row>
    <row r="30" spans="1:13" ht="22.5" customHeight="1">
      <c r="A30" s="163"/>
      <c r="B30" s="419" t="s">
        <v>118</v>
      </c>
      <c r="C30" s="419"/>
      <c r="D30" s="419"/>
      <c r="E30" s="219">
        <v>7</v>
      </c>
      <c r="F30" s="414"/>
      <c r="G30" s="414"/>
      <c r="H30" s="414"/>
      <c r="I30" s="414"/>
      <c r="J30" s="414"/>
      <c r="K30" s="414"/>
      <c r="L30" s="414"/>
      <c r="M30" s="414"/>
    </row>
    <row r="31" spans="1:13" ht="22.5" customHeight="1">
      <c r="A31" s="416"/>
      <c r="B31" s="418" t="s">
        <v>91</v>
      </c>
      <c r="C31" s="396"/>
      <c r="D31" s="396"/>
      <c r="E31" s="219">
        <v>8</v>
      </c>
      <c r="F31" s="414"/>
      <c r="G31" s="414"/>
      <c r="H31" s="414"/>
      <c r="I31" s="414"/>
      <c r="J31" s="414"/>
      <c r="K31" s="414"/>
      <c r="L31" s="414"/>
      <c r="M31" s="414"/>
    </row>
    <row r="32" spans="1:13" ht="22.5" customHeight="1">
      <c r="A32" s="417"/>
      <c r="B32" s="418" t="s">
        <v>92</v>
      </c>
      <c r="C32" s="396"/>
      <c r="D32" s="396"/>
      <c r="E32" s="219">
        <v>9</v>
      </c>
      <c r="F32" s="414"/>
      <c r="G32" s="414"/>
      <c r="H32" s="414"/>
      <c r="I32" s="414"/>
      <c r="J32" s="414"/>
      <c r="K32" s="414"/>
      <c r="L32" s="414"/>
      <c r="M32" s="414"/>
    </row>
    <row r="33" spans="1:13" ht="22.5" customHeight="1">
      <c r="A33" s="164"/>
      <c r="B33" s="396" t="s">
        <v>93</v>
      </c>
      <c r="C33" s="396"/>
      <c r="D33" s="396"/>
      <c r="E33" s="219">
        <v>10</v>
      </c>
      <c r="F33" s="414"/>
      <c r="G33" s="414"/>
      <c r="H33" s="414"/>
      <c r="I33" s="414"/>
      <c r="J33" s="414"/>
      <c r="K33" s="414"/>
      <c r="L33" s="414"/>
      <c r="M33" s="414"/>
    </row>
    <row r="34" spans="1:13" ht="22.5" customHeight="1">
      <c r="A34" s="342" t="s">
        <v>69</v>
      </c>
      <c r="B34" s="343"/>
      <c r="C34" s="343"/>
      <c r="D34" s="343"/>
      <c r="E34" s="343"/>
      <c r="F34" s="248" t="s">
        <v>94</v>
      </c>
      <c r="G34" s="249" t="str">
        <f>IF(SUM($F$24:$M$33)=0,"",SUM(F24:G33))</f>
        <v/>
      </c>
      <c r="H34" s="248" t="s">
        <v>95</v>
      </c>
      <c r="I34" s="249" t="str">
        <f>IF(SUM($F$24:$M$33)=0,"",SUM(H24:I33))</f>
        <v/>
      </c>
      <c r="J34" s="250" t="s">
        <v>96</v>
      </c>
      <c r="K34" s="249" t="str">
        <f>IF(SUM($F$24:$M$33)=0,"",SUM(J24:K33))</f>
        <v/>
      </c>
      <c r="L34" s="248" t="s">
        <v>97</v>
      </c>
      <c r="M34" s="249" t="str">
        <f>IF(SUM($F$24:$M$33)=0,"",SUM(L24:M33))</f>
        <v/>
      </c>
    </row>
    <row r="35" spans="1:13" ht="22.5" customHeight="1">
      <c r="A35" s="342" t="s">
        <v>185</v>
      </c>
      <c r="B35" s="343"/>
      <c r="C35" s="343"/>
      <c r="D35" s="343"/>
      <c r="E35" s="343"/>
      <c r="F35" s="188" t="s">
        <v>186</v>
      </c>
      <c r="G35" s="420" t="str">
        <f>IF(SUM($F$24:$M$33)=0,"",SUM(G34,I34,K34,M34))</f>
        <v/>
      </c>
      <c r="H35" s="420" t="str">
        <f t="shared" ref="H35" si="1">IF($A$7="","",G33+G34)</f>
        <v/>
      </c>
      <c r="I35" s="420" t="str">
        <f t="shared" ref="I35" si="2">IF($A$7="","",H33+H34)</f>
        <v/>
      </c>
      <c r="J35" s="420" t="str">
        <f t="shared" ref="J35" si="3">IF($A$7="","",I33+I34)</f>
        <v/>
      </c>
      <c r="K35" s="420" t="str">
        <f t="shared" ref="K35" si="4">IF($A$7="","",J33+J34)</f>
        <v/>
      </c>
      <c r="L35" s="420" t="str">
        <f t="shared" ref="L35" si="5">IF($A$7="","",K33+K34)</f>
        <v/>
      </c>
      <c r="M35" s="421" t="str">
        <f t="shared" ref="M35" si="6">IF($A$7="","",L33+L34)</f>
        <v/>
      </c>
    </row>
    <row r="36" spans="1:13" ht="30" customHeight="1">
      <c r="A36" s="389" t="s">
        <v>256</v>
      </c>
      <c r="B36" s="390"/>
      <c r="C36" s="390"/>
      <c r="D36" s="390"/>
      <c r="E36" s="390"/>
      <c r="F36" s="223" t="s">
        <v>99</v>
      </c>
      <c r="G36" s="246"/>
      <c r="H36" s="422" t="s">
        <v>98</v>
      </c>
      <c r="I36" s="423"/>
      <c r="J36" s="423"/>
      <c r="K36" s="423"/>
      <c r="L36" s="423"/>
      <c r="M36" s="424"/>
    </row>
    <row r="37" spans="1:13" ht="30" customHeight="1">
      <c r="A37" s="389" t="s">
        <v>257</v>
      </c>
      <c r="B37" s="390"/>
      <c r="C37" s="390"/>
      <c r="D37" s="390"/>
      <c r="E37" s="390"/>
      <c r="F37" s="223" t="s">
        <v>100</v>
      </c>
      <c r="G37" s="246"/>
      <c r="H37" s="395" t="s">
        <v>79</v>
      </c>
      <c r="I37" s="396"/>
      <c r="J37" s="396"/>
      <c r="K37" s="396"/>
      <c r="L37" s="396"/>
      <c r="M37" s="397"/>
    </row>
    <row r="38" spans="1:13" ht="30" customHeight="1">
      <c r="A38" s="389" t="s">
        <v>187</v>
      </c>
      <c r="B38" s="390"/>
      <c r="C38" s="390"/>
      <c r="D38" s="390"/>
      <c r="E38" s="390"/>
      <c r="F38" s="223" t="s">
        <v>109</v>
      </c>
      <c r="G38" s="251" t="str">
        <f>IF(SUM($F$24:$M$33)=0,"",SUM(G35,-G36,-G37))</f>
        <v/>
      </c>
      <c r="H38" s="425" t="s">
        <v>101</v>
      </c>
      <c r="I38" s="426"/>
      <c r="J38" s="426"/>
      <c r="K38" s="426"/>
      <c r="L38" s="426"/>
      <c r="M38" s="427"/>
    </row>
    <row r="39" spans="1:13" ht="22.5" customHeight="1">
      <c r="A39" s="161"/>
      <c r="B39" s="396" t="s">
        <v>102</v>
      </c>
      <c r="C39" s="396"/>
      <c r="D39" s="396"/>
      <c r="E39" s="219">
        <v>11</v>
      </c>
      <c r="F39" s="414"/>
      <c r="G39" s="414"/>
      <c r="H39" s="414"/>
      <c r="I39" s="414"/>
      <c r="J39" s="414"/>
      <c r="K39" s="414"/>
      <c r="L39" s="414"/>
      <c r="M39" s="414"/>
    </row>
    <row r="40" spans="1:13" ht="22.5" customHeight="1">
      <c r="A40" s="161"/>
      <c r="B40" s="396" t="s">
        <v>103</v>
      </c>
      <c r="C40" s="396"/>
      <c r="D40" s="396"/>
      <c r="E40" s="219">
        <v>12</v>
      </c>
      <c r="F40" s="414"/>
      <c r="G40" s="414"/>
      <c r="H40" s="414"/>
      <c r="I40" s="414"/>
      <c r="J40" s="414"/>
      <c r="K40" s="414"/>
      <c r="L40" s="414"/>
      <c r="M40" s="414"/>
    </row>
    <row r="41" spans="1:13" ht="22.5" customHeight="1">
      <c r="A41" s="161"/>
      <c r="B41" s="396" t="s">
        <v>104</v>
      </c>
      <c r="C41" s="396"/>
      <c r="D41" s="396"/>
      <c r="E41" s="219">
        <v>13</v>
      </c>
      <c r="F41" s="414"/>
      <c r="G41" s="414"/>
      <c r="H41" s="414"/>
      <c r="I41" s="414"/>
      <c r="J41" s="414"/>
      <c r="K41" s="414"/>
      <c r="L41" s="414"/>
      <c r="M41" s="414"/>
    </row>
    <row r="42" spans="1:13" ht="22.5" customHeight="1">
      <c r="A42" s="161"/>
      <c r="B42" s="396" t="s">
        <v>105</v>
      </c>
      <c r="C42" s="396"/>
      <c r="D42" s="396"/>
      <c r="E42" s="219">
        <v>14</v>
      </c>
      <c r="F42" s="414"/>
      <c r="G42" s="414"/>
      <c r="H42" s="414"/>
      <c r="I42" s="414"/>
      <c r="J42" s="414"/>
      <c r="K42" s="414"/>
      <c r="L42" s="414"/>
      <c r="M42" s="414"/>
    </row>
    <row r="43" spans="1:13" ht="22.5" customHeight="1">
      <c r="A43" s="161"/>
      <c r="B43" s="396" t="s">
        <v>106</v>
      </c>
      <c r="C43" s="396"/>
      <c r="D43" s="396"/>
      <c r="E43" s="219">
        <v>15</v>
      </c>
      <c r="F43" s="414"/>
      <c r="G43" s="414"/>
      <c r="H43" s="414"/>
      <c r="I43" s="414"/>
      <c r="J43" s="414"/>
      <c r="K43" s="414"/>
      <c r="L43" s="414"/>
      <c r="M43" s="414"/>
    </row>
    <row r="44" spans="1:13" ht="22.5" customHeight="1">
      <c r="A44" s="161"/>
      <c r="B44" s="396" t="s">
        <v>107</v>
      </c>
      <c r="C44" s="396"/>
      <c r="D44" s="396"/>
      <c r="E44" s="219">
        <v>16</v>
      </c>
      <c r="F44" s="414"/>
      <c r="G44" s="414"/>
      <c r="H44" s="414"/>
      <c r="I44" s="414"/>
      <c r="J44" s="414"/>
      <c r="K44" s="414"/>
      <c r="L44" s="414"/>
      <c r="M44" s="414"/>
    </row>
    <row r="45" spans="1:13" ht="22.5" customHeight="1">
      <c r="A45" s="161"/>
      <c r="B45" s="396" t="s">
        <v>108</v>
      </c>
      <c r="C45" s="396"/>
      <c r="D45" s="396"/>
      <c r="E45" s="219">
        <v>17</v>
      </c>
      <c r="F45" s="414"/>
      <c r="G45" s="414"/>
      <c r="H45" s="414"/>
      <c r="I45" s="414"/>
      <c r="J45" s="414"/>
      <c r="K45" s="414"/>
      <c r="L45" s="414"/>
      <c r="M45" s="414"/>
    </row>
    <row r="46" spans="1:13" ht="22.5" customHeight="1">
      <c r="A46" s="342" t="s">
        <v>69</v>
      </c>
      <c r="B46" s="343"/>
      <c r="C46" s="343"/>
      <c r="D46" s="343"/>
      <c r="E46" s="343"/>
      <c r="F46" s="248" t="s">
        <v>110</v>
      </c>
      <c r="G46" s="249" t="str">
        <f>IF(SUM($F$39:$M$45)=0,"",SUM(F39:G45))</f>
        <v/>
      </c>
      <c r="H46" s="248" t="s">
        <v>111</v>
      </c>
      <c r="I46" s="249" t="str">
        <f>IF(SUM($F$39:$M$45)=0,"",SUM(H39:I45))</f>
        <v/>
      </c>
      <c r="J46" s="250" t="s">
        <v>112</v>
      </c>
      <c r="K46" s="249" t="str">
        <f>IF(SUM($F$39:$M$45)=0,"",SUM(J39:K45))</f>
        <v/>
      </c>
      <c r="L46" s="248" t="s">
        <v>113</v>
      </c>
      <c r="M46" s="249" t="str">
        <f>IF(SUM($F$39:$M$45)=0,"",SUM(L39:M45))</f>
        <v/>
      </c>
    </row>
    <row r="47" spans="1:13" ht="22.5" customHeight="1">
      <c r="A47" s="342" t="s">
        <v>188</v>
      </c>
      <c r="B47" s="343"/>
      <c r="C47" s="343"/>
      <c r="D47" s="343"/>
      <c r="E47" s="343"/>
      <c r="F47" s="188" t="s">
        <v>189</v>
      </c>
      <c r="G47" s="344" t="str">
        <f>IF(SUM($F$39:$M$45)=0,"",SUM(G46,I46,K46,M46))</f>
        <v/>
      </c>
      <c r="H47" s="344" t="str">
        <f t="shared" ref="H47" si="7">IF($A$7="","",G45+G46)</f>
        <v/>
      </c>
      <c r="I47" s="344" t="str">
        <f t="shared" ref="I47" si="8">IF($A$7="","",H45+H46)</f>
        <v/>
      </c>
      <c r="J47" s="344" t="str">
        <f t="shared" ref="J47" si="9">IF($A$7="","",I45+I46)</f>
        <v/>
      </c>
      <c r="K47" s="344" t="str">
        <f t="shared" ref="K47" si="10">IF($A$7="","",J45+J46)</f>
        <v/>
      </c>
      <c r="L47" s="344" t="str">
        <f t="shared" ref="L47" si="11">IF($A$7="","",K45+K46)</f>
        <v/>
      </c>
      <c r="M47" s="345" t="str">
        <f t="shared" ref="M47" si="12">IF($A$7="","",L45+L46)</f>
        <v/>
      </c>
    </row>
    <row r="48" spans="1:13" ht="30" customHeight="1">
      <c r="A48" s="389" t="s">
        <v>258</v>
      </c>
      <c r="B48" s="390"/>
      <c r="C48" s="390"/>
      <c r="D48" s="390"/>
      <c r="E48" s="390"/>
      <c r="F48" s="223" t="s">
        <v>115</v>
      </c>
      <c r="G48" s="246"/>
      <c r="H48" s="422" t="s">
        <v>114</v>
      </c>
      <c r="I48" s="423"/>
      <c r="J48" s="423"/>
      <c r="K48" s="423"/>
      <c r="L48" s="423"/>
      <c r="M48" s="424"/>
    </row>
    <row r="49" spans="1:13" ht="30" customHeight="1">
      <c r="A49" s="389" t="s">
        <v>259</v>
      </c>
      <c r="B49" s="390"/>
      <c r="C49" s="390"/>
      <c r="D49" s="390"/>
      <c r="E49" s="390"/>
      <c r="F49" s="223" t="s">
        <v>139</v>
      </c>
      <c r="G49" s="246"/>
      <c r="H49" s="395" t="s">
        <v>79</v>
      </c>
      <c r="I49" s="396"/>
      <c r="J49" s="396"/>
      <c r="K49" s="396"/>
      <c r="L49" s="396"/>
      <c r="M49" s="397"/>
    </row>
    <row r="50" spans="1:13" ht="29.25" customHeight="1">
      <c r="A50" s="431" t="s">
        <v>190</v>
      </c>
      <c r="B50" s="432"/>
      <c r="C50" s="432"/>
      <c r="D50" s="432"/>
      <c r="E50" s="432"/>
      <c r="F50" s="284" t="s">
        <v>140</v>
      </c>
      <c r="G50" s="251" t="str">
        <f>IF(SUM($F$39:$M$45)=0,"",SUM(G47,-G48,-G49))</f>
        <v/>
      </c>
      <c r="H50" s="425" t="s">
        <v>116</v>
      </c>
      <c r="I50" s="426"/>
      <c r="J50" s="426"/>
      <c r="K50" s="426"/>
      <c r="L50" s="426"/>
      <c r="M50" s="427"/>
    </row>
    <row r="51" spans="1:13" ht="26.25" customHeight="1">
      <c r="A51" s="175" t="s">
        <v>129</v>
      </c>
      <c r="B51" s="172"/>
      <c r="C51" s="172"/>
      <c r="D51" s="172"/>
      <c r="E51" s="172"/>
      <c r="F51" s="173"/>
      <c r="G51" s="176"/>
      <c r="H51" s="176"/>
      <c r="I51" s="174"/>
      <c r="J51" s="174"/>
      <c r="K51" s="174"/>
      <c r="L51" s="174"/>
      <c r="M51" s="174"/>
    </row>
    <row r="52" spans="1:13" ht="18.75">
      <c r="A52" s="433" t="s">
        <v>117</v>
      </c>
      <c r="B52" s="433"/>
      <c r="C52" s="433"/>
      <c r="D52" s="433"/>
      <c r="E52" s="433"/>
      <c r="F52" s="433"/>
      <c r="G52" s="433"/>
      <c r="H52" s="433"/>
      <c r="I52" s="433"/>
      <c r="J52" s="433"/>
      <c r="K52" s="433"/>
      <c r="L52" s="433"/>
      <c r="M52" s="433"/>
    </row>
    <row r="54" spans="1:13" ht="18.75" customHeight="1">
      <c r="A54" s="171">
        <v>1</v>
      </c>
      <c r="B54" s="428" t="s">
        <v>126</v>
      </c>
      <c r="C54" s="428"/>
      <c r="D54" s="428"/>
      <c r="E54" s="428"/>
      <c r="F54" s="428"/>
      <c r="G54" s="428"/>
      <c r="H54" s="428"/>
      <c r="I54" s="428"/>
      <c r="J54" s="428"/>
      <c r="K54" s="428"/>
      <c r="L54" s="428"/>
      <c r="M54" s="428"/>
    </row>
    <row r="55" spans="1:13" ht="18.75" customHeight="1">
      <c r="A55" s="171"/>
      <c r="B55" s="428"/>
      <c r="C55" s="428"/>
      <c r="D55" s="428"/>
      <c r="E55" s="428"/>
      <c r="F55" s="428"/>
      <c r="G55" s="428"/>
      <c r="H55" s="428"/>
      <c r="I55" s="428"/>
      <c r="J55" s="428"/>
      <c r="K55" s="428"/>
      <c r="L55" s="428"/>
      <c r="M55" s="428"/>
    </row>
    <row r="56" spans="1:13" ht="18.75" customHeight="1">
      <c r="A56" s="171"/>
      <c r="B56" s="428"/>
      <c r="C56" s="428"/>
      <c r="D56" s="428"/>
      <c r="E56" s="428"/>
      <c r="F56" s="428"/>
      <c r="G56" s="428"/>
      <c r="H56" s="428"/>
      <c r="I56" s="428"/>
      <c r="J56" s="428"/>
      <c r="K56" s="428"/>
      <c r="L56" s="428"/>
      <c r="M56" s="428"/>
    </row>
    <row r="57" spans="1:13" ht="18.75" customHeight="1">
      <c r="A57" s="171">
        <v>2</v>
      </c>
      <c r="B57" s="428" t="s">
        <v>127</v>
      </c>
      <c r="C57" s="428"/>
      <c r="D57" s="428"/>
      <c r="E57" s="428"/>
      <c r="F57" s="428"/>
      <c r="G57" s="428"/>
      <c r="H57" s="428"/>
      <c r="I57" s="428"/>
      <c r="J57" s="428"/>
      <c r="K57" s="428"/>
      <c r="L57" s="428"/>
      <c r="M57" s="428"/>
    </row>
    <row r="58" spans="1:13" ht="18.75" customHeight="1">
      <c r="A58" s="171"/>
      <c r="B58" s="428"/>
      <c r="C58" s="428"/>
      <c r="D58" s="428"/>
      <c r="E58" s="428"/>
      <c r="F58" s="428"/>
      <c r="G58" s="428"/>
      <c r="H58" s="428"/>
      <c r="I58" s="428"/>
      <c r="J58" s="428"/>
      <c r="K58" s="428"/>
      <c r="L58" s="428"/>
      <c r="M58" s="428"/>
    </row>
    <row r="59" spans="1:13" ht="18.75" customHeight="1">
      <c r="A59" s="171"/>
      <c r="B59" s="428"/>
      <c r="C59" s="428"/>
      <c r="D59" s="428"/>
      <c r="E59" s="428"/>
      <c r="F59" s="428"/>
      <c r="G59" s="428"/>
      <c r="H59" s="428"/>
      <c r="I59" s="428"/>
      <c r="J59" s="428"/>
      <c r="K59" s="428"/>
      <c r="L59" s="428"/>
      <c r="M59" s="428"/>
    </row>
    <row r="60" spans="1:13" ht="18.75" customHeight="1">
      <c r="A60" s="171">
        <v>3</v>
      </c>
      <c r="B60" s="171" t="s">
        <v>128</v>
      </c>
      <c r="C60" s="171"/>
      <c r="D60" s="171"/>
      <c r="E60" s="171"/>
      <c r="F60" s="171"/>
      <c r="G60" s="171"/>
      <c r="H60" s="171"/>
      <c r="I60" s="171"/>
      <c r="J60" s="171"/>
      <c r="K60" s="171"/>
      <c r="L60" s="171"/>
      <c r="M60" s="171"/>
    </row>
    <row r="61" spans="1:13">
      <c r="A61" s="159"/>
      <c r="B61" s="159"/>
      <c r="C61" s="159"/>
      <c r="D61" s="159"/>
      <c r="E61" s="159"/>
      <c r="F61" s="159"/>
      <c r="G61" s="159"/>
      <c r="H61" s="159"/>
      <c r="I61" s="159"/>
      <c r="J61" s="159"/>
      <c r="K61" s="159"/>
      <c r="L61" s="159"/>
      <c r="M61" s="159"/>
    </row>
  </sheetData>
  <mergeCells count="179">
    <mergeCell ref="H48:M48"/>
    <mergeCell ref="H49:M49"/>
    <mergeCell ref="H50:M50"/>
    <mergeCell ref="B57:M59"/>
    <mergeCell ref="A2:M3"/>
    <mergeCell ref="A50:E50"/>
    <mergeCell ref="A52:M52"/>
    <mergeCell ref="B54:M56"/>
    <mergeCell ref="A46:E46"/>
    <mergeCell ref="A48:E48"/>
    <mergeCell ref="A49:E49"/>
    <mergeCell ref="B45:D45"/>
    <mergeCell ref="F45:G45"/>
    <mergeCell ref="H45:I45"/>
    <mergeCell ref="J45:K45"/>
    <mergeCell ref="L45:M45"/>
    <mergeCell ref="B44:D44"/>
    <mergeCell ref="F44:G44"/>
    <mergeCell ref="H44:I44"/>
    <mergeCell ref="J44:K44"/>
    <mergeCell ref="L44:M44"/>
    <mergeCell ref="B43:D43"/>
    <mergeCell ref="F43:G43"/>
    <mergeCell ref="H43:I43"/>
    <mergeCell ref="J43:K43"/>
    <mergeCell ref="L43:M43"/>
    <mergeCell ref="B42:D42"/>
    <mergeCell ref="F42:G42"/>
    <mergeCell ref="H42:I42"/>
    <mergeCell ref="J42:K42"/>
    <mergeCell ref="L42:M42"/>
    <mergeCell ref="B41:D41"/>
    <mergeCell ref="F41:G41"/>
    <mergeCell ref="H41:I41"/>
    <mergeCell ref="J41:K41"/>
    <mergeCell ref="L41:M41"/>
    <mergeCell ref="A34:E34"/>
    <mergeCell ref="A36:E36"/>
    <mergeCell ref="A37:E37"/>
    <mergeCell ref="A35:E35"/>
    <mergeCell ref="G35:M35"/>
    <mergeCell ref="H36:M36"/>
    <mergeCell ref="H37:M37"/>
    <mergeCell ref="B40:D40"/>
    <mergeCell ref="F40:G40"/>
    <mergeCell ref="H40:I40"/>
    <mergeCell ref="J40:K40"/>
    <mergeCell ref="L40:M40"/>
    <mergeCell ref="A38:E38"/>
    <mergeCell ref="B39:D39"/>
    <mergeCell ref="F39:G39"/>
    <mergeCell ref="H39:I39"/>
    <mergeCell ref="J39:K39"/>
    <mergeCell ref="L39:M39"/>
    <mergeCell ref="H38:M38"/>
    <mergeCell ref="B33:D33"/>
    <mergeCell ref="F33:G33"/>
    <mergeCell ref="H33:I33"/>
    <mergeCell ref="J33:K33"/>
    <mergeCell ref="L33:M33"/>
    <mergeCell ref="L31:M31"/>
    <mergeCell ref="B32:D32"/>
    <mergeCell ref="F32:G32"/>
    <mergeCell ref="H32:I32"/>
    <mergeCell ref="J32:K32"/>
    <mergeCell ref="L32:M32"/>
    <mergeCell ref="A31:A32"/>
    <mergeCell ref="B31:D31"/>
    <mergeCell ref="F31:G31"/>
    <mergeCell ref="H31:I31"/>
    <mergeCell ref="J31:K31"/>
    <mergeCell ref="B30:D30"/>
    <mergeCell ref="F30:G30"/>
    <mergeCell ref="H30:I30"/>
    <mergeCell ref="J30:K30"/>
    <mergeCell ref="L30:M30"/>
    <mergeCell ref="B29:D29"/>
    <mergeCell ref="F29:G29"/>
    <mergeCell ref="H29:I29"/>
    <mergeCell ref="J29:K29"/>
    <mergeCell ref="L29:M29"/>
    <mergeCell ref="B28:D28"/>
    <mergeCell ref="F28:G28"/>
    <mergeCell ref="H28:I28"/>
    <mergeCell ref="J28:K28"/>
    <mergeCell ref="L28:M28"/>
    <mergeCell ref="B27:D27"/>
    <mergeCell ref="F27:G27"/>
    <mergeCell ref="H27:I27"/>
    <mergeCell ref="J27:K27"/>
    <mergeCell ref="L27:M27"/>
    <mergeCell ref="B26:D26"/>
    <mergeCell ref="F26:G26"/>
    <mergeCell ref="H26:I26"/>
    <mergeCell ref="J26:K26"/>
    <mergeCell ref="L26:M26"/>
    <mergeCell ref="B25:D25"/>
    <mergeCell ref="F25:G25"/>
    <mergeCell ref="H25:I25"/>
    <mergeCell ref="J25:K25"/>
    <mergeCell ref="L25:M25"/>
    <mergeCell ref="B24:D24"/>
    <mergeCell ref="F24:G24"/>
    <mergeCell ref="H24:I24"/>
    <mergeCell ref="J24:K24"/>
    <mergeCell ref="L24:M24"/>
    <mergeCell ref="A21:M21"/>
    <mergeCell ref="A22:E23"/>
    <mergeCell ref="F22:M22"/>
    <mergeCell ref="F23:G23"/>
    <mergeCell ref="H23:I23"/>
    <mergeCell ref="J23:K23"/>
    <mergeCell ref="L23:M23"/>
    <mergeCell ref="A18:E18"/>
    <mergeCell ref="A19:E19"/>
    <mergeCell ref="H18:M18"/>
    <mergeCell ref="H19:M19"/>
    <mergeCell ref="A16:E16"/>
    <mergeCell ref="G16:M16"/>
    <mergeCell ref="A17:E17"/>
    <mergeCell ref="A14:E14"/>
    <mergeCell ref="F14:G14"/>
    <mergeCell ref="H14:I14"/>
    <mergeCell ref="J14:K14"/>
    <mergeCell ref="L14:M14"/>
    <mergeCell ref="A15:E15"/>
    <mergeCell ref="H17:M17"/>
    <mergeCell ref="A13:E13"/>
    <mergeCell ref="F13:G13"/>
    <mergeCell ref="H13:I13"/>
    <mergeCell ref="J13:K13"/>
    <mergeCell ref="L13:M13"/>
    <mergeCell ref="A12:B12"/>
    <mergeCell ref="D12:E12"/>
    <mergeCell ref="F12:G12"/>
    <mergeCell ref="H12:I12"/>
    <mergeCell ref="J12:K12"/>
    <mergeCell ref="H11:I11"/>
    <mergeCell ref="J11:K11"/>
    <mergeCell ref="L11:M11"/>
    <mergeCell ref="A10:B10"/>
    <mergeCell ref="D10:E10"/>
    <mergeCell ref="F10:G10"/>
    <mergeCell ref="H10:I10"/>
    <mergeCell ref="J10:K10"/>
    <mergeCell ref="L12:M12"/>
    <mergeCell ref="A4:M4"/>
    <mergeCell ref="A5:C5"/>
    <mergeCell ref="D5:E6"/>
    <mergeCell ref="F5:M5"/>
    <mergeCell ref="A6:B6"/>
    <mergeCell ref="F6:G6"/>
    <mergeCell ref="H6:I6"/>
    <mergeCell ref="J6:K6"/>
    <mergeCell ref="L10:M10"/>
    <mergeCell ref="A47:E47"/>
    <mergeCell ref="G47:M47"/>
    <mergeCell ref="L6:M6"/>
    <mergeCell ref="A7:B7"/>
    <mergeCell ref="D7:E7"/>
    <mergeCell ref="F7:G7"/>
    <mergeCell ref="H7:I7"/>
    <mergeCell ref="J7:K7"/>
    <mergeCell ref="L7:M7"/>
    <mergeCell ref="L8:M8"/>
    <mergeCell ref="A9:B9"/>
    <mergeCell ref="D9:E9"/>
    <mergeCell ref="F9:G9"/>
    <mergeCell ref="H9:I9"/>
    <mergeCell ref="J9:K9"/>
    <mergeCell ref="L9:M9"/>
    <mergeCell ref="A8:B8"/>
    <mergeCell ref="D8:E8"/>
    <mergeCell ref="F8:G8"/>
    <mergeCell ref="H8:I8"/>
    <mergeCell ref="J8:K8"/>
    <mergeCell ref="A11:B11"/>
    <mergeCell ref="D11:E11"/>
    <mergeCell ref="F11:G11"/>
  </mergeCells>
  <phoneticPr fontId="3"/>
  <printOptions horizontalCentered="1"/>
  <pageMargins left="0.39370078740157483" right="0.39370078740157483" top="0.59055118110236227" bottom="0.31496062992125984" header="0" footer="0"/>
  <pageSetup paperSize="9" scale="68" fitToWidth="0" fitToHeight="0" orientation="portrait" cellComments="asDisplayed" r:id="rId1"/>
  <rowBreaks count="1" manualBreakCount="1">
    <brk id="5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view="pageBreakPreview" topLeftCell="A13" zoomScale="85" zoomScaleNormal="100" zoomScaleSheetLayoutView="85" workbookViewId="0">
      <selection activeCell="H9" sqref="H9:I9"/>
    </sheetView>
  </sheetViews>
  <sheetFormatPr defaultRowHeight="13.5"/>
  <cols>
    <col min="1" max="1" width="2.375" style="166" customWidth="1"/>
    <col min="2" max="2" width="13.5" style="166" customWidth="1"/>
    <col min="3" max="3" width="22.125" style="166" customWidth="1"/>
    <col min="4" max="4" width="3.25" style="166" customWidth="1"/>
    <col min="5" max="5" width="11.125" style="166" customWidth="1"/>
    <col min="6" max="6" width="3.25" style="166" customWidth="1"/>
    <col min="7" max="7" width="11.125" style="166" customWidth="1"/>
    <col min="8" max="8" width="3.25" style="166" customWidth="1"/>
    <col min="9" max="9" width="11.125" style="166" customWidth="1"/>
    <col min="10" max="10" width="3.25" style="166" customWidth="1"/>
    <col min="11" max="13" width="11.125" style="166" customWidth="1"/>
    <col min="14" max="16384" width="9" style="5"/>
  </cols>
  <sheetData>
    <row r="1" spans="1:13">
      <c r="A1" s="157"/>
      <c r="B1" s="159"/>
      <c r="C1" s="159"/>
      <c r="D1" s="159"/>
      <c r="E1" s="159"/>
      <c r="F1" s="159"/>
      <c r="G1" s="159"/>
      <c r="H1" s="159"/>
      <c r="I1" s="159"/>
      <c r="J1" s="159"/>
      <c r="K1" s="159"/>
      <c r="L1" s="456" t="s">
        <v>147</v>
      </c>
      <c r="M1" s="456"/>
    </row>
    <row r="2" spans="1:13" ht="37.5" customHeight="1">
      <c r="A2" s="429" t="s">
        <v>130</v>
      </c>
      <c r="B2" s="429"/>
      <c r="C2" s="429"/>
      <c r="D2" s="429"/>
      <c r="E2" s="429"/>
      <c r="F2" s="429"/>
      <c r="G2" s="429"/>
      <c r="H2" s="429"/>
      <c r="I2" s="429"/>
      <c r="J2" s="429"/>
      <c r="K2" s="429"/>
      <c r="L2" s="429"/>
      <c r="M2" s="429"/>
    </row>
    <row r="3" spans="1:13" ht="22.5" customHeight="1">
      <c r="A3" s="457" t="s">
        <v>131</v>
      </c>
      <c r="B3" s="458"/>
      <c r="C3" s="458"/>
      <c r="D3" s="459"/>
      <c r="E3" s="459"/>
      <c r="F3" s="459"/>
      <c r="G3" s="459"/>
      <c r="H3" s="459"/>
      <c r="I3" s="459"/>
      <c r="J3" s="459"/>
      <c r="K3" s="459"/>
      <c r="L3" s="459"/>
      <c r="M3" s="459"/>
    </row>
    <row r="4" spans="1:13" ht="19.5" customHeight="1">
      <c r="A4" s="372" t="s">
        <v>132</v>
      </c>
      <c r="B4" s="373"/>
      <c r="C4" s="373"/>
      <c r="D4" s="368" t="s">
        <v>133</v>
      </c>
      <c r="E4" s="369"/>
      <c r="F4" s="369"/>
      <c r="G4" s="369"/>
      <c r="H4" s="369"/>
      <c r="I4" s="369"/>
      <c r="J4" s="369"/>
      <c r="K4" s="455"/>
      <c r="L4" s="460" t="s">
        <v>134</v>
      </c>
      <c r="M4" s="460"/>
    </row>
    <row r="5" spans="1:13" ht="28.5" customHeight="1">
      <c r="A5" s="461" t="s">
        <v>135</v>
      </c>
      <c r="B5" s="462"/>
      <c r="C5" s="227" t="s">
        <v>136</v>
      </c>
      <c r="D5" s="368" t="s">
        <v>120</v>
      </c>
      <c r="E5" s="455"/>
      <c r="F5" s="368" t="s">
        <v>121</v>
      </c>
      <c r="G5" s="455"/>
      <c r="H5" s="368" t="s">
        <v>122</v>
      </c>
      <c r="I5" s="369"/>
      <c r="J5" s="368" t="s">
        <v>66</v>
      </c>
      <c r="K5" s="455"/>
      <c r="L5" s="178" t="s">
        <v>137</v>
      </c>
      <c r="M5" s="179" t="s">
        <v>138</v>
      </c>
    </row>
    <row r="6" spans="1:13" ht="23.25" customHeight="1">
      <c r="A6" s="452"/>
      <c r="B6" s="453"/>
      <c r="C6" s="226"/>
      <c r="D6" s="450"/>
      <c r="E6" s="451"/>
      <c r="F6" s="450"/>
      <c r="G6" s="451"/>
      <c r="H6" s="450"/>
      <c r="I6" s="454"/>
      <c r="J6" s="450"/>
      <c r="K6" s="451"/>
      <c r="L6" s="255"/>
      <c r="M6" s="255"/>
    </row>
    <row r="7" spans="1:13" ht="23.25" customHeight="1">
      <c r="A7" s="452"/>
      <c r="B7" s="453"/>
      <c r="C7" s="226"/>
      <c r="D7" s="450"/>
      <c r="E7" s="451"/>
      <c r="F7" s="450"/>
      <c r="G7" s="451"/>
      <c r="H7" s="450"/>
      <c r="I7" s="454"/>
      <c r="J7" s="450"/>
      <c r="K7" s="451"/>
      <c r="L7" s="255"/>
      <c r="M7" s="255"/>
    </row>
    <row r="8" spans="1:13" ht="23.25" customHeight="1">
      <c r="A8" s="452"/>
      <c r="B8" s="453"/>
      <c r="C8" s="226"/>
      <c r="D8" s="450"/>
      <c r="E8" s="451"/>
      <c r="F8" s="450"/>
      <c r="G8" s="451"/>
      <c r="H8" s="450"/>
      <c r="I8" s="454"/>
      <c r="J8" s="450"/>
      <c r="K8" s="451"/>
      <c r="L8" s="255"/>
      <c r="M8" s="255"/>
    </row>
    <row r="9" spans="1:13" ht="23.25" customHeight="1">
      <c r="A9" s="452"/>
      <c r="B9" s="453"/>
      <c r="C9" s="226"/>
      <c r="D9" s="450"/>
      <c r="E9" s="451"/>
      <c r="F9" s="450"/>
      <c r="G9" s="451"/>
      <c r="H9" s="450"/>
      <c r="I9" s="454"/>
      <c r="J9" s="450"/>
      <c r="K9" s="451"/>
      <c r="L9" s="255"/>
      <c r="M9" s="255"/>
    </row>
    <row r="10" spans="1:13" ht="23.25" customHeight="1">
      <c r="A10" s="452"/>
      <c r="B10" s="453"/>
      <c r="C10" s="226"/>
      <c r="D10" s="450"/>
      <c r="E10" s="451"/>
      <c r="F10" s="450"/>
      <c r="G10" s="451"/>
      <c r="H10" s="450"/>
      <c r="I10" s="451"/>
      <c r="J10" s="450"/>
      <c r="K10" s="451"/>
      <c r="L10" s="255"/>
      <c r="M10" s="255"/>
    </row>
    <row r="11" spans="1:13" ht="23.25" customHeight="1">
      <c r="A11" s="452"/>
      <c r="B11" s="453"/>
      <c r="C11" s="226"/>
      <c r="D11" s="450"/>
      <c r="E11" s="451"/>
      <c r="F11" s="450"/>
      <c r="G11" s="451"/>
      <c r="H11" s="450"/>
      <c r="I11" s="451"/>
      <c r="J11" s="450"/>
      <c r="K11" s="451"/>
      <c r="L11" s="255"/>
      <c r="M11" s="255"/>
    </row>
    <row r="12" spans="1:13" ht="23.25" customHeight="1">
      <c r="A12" s="452"/>
      <c r="B12" s="453"/>
      <c r="C12" s="226"/>
      <c r="D12" s="450"/>
      <c r="E12" s="451"/>
      <c r="F12" s="450"/>
      <c r="G12" s="451"/>
      <c r="H12" s="450"/>
      <c r="I12" s="451"/>
      <c r="J12" s="450"/>
      <c r="K12" s="451"/>
      <c r="L12" s="255"/>
      <c r="M12" s="255"/>
    </row>
    <row r="13" spans="1:13" ht="23.25" customHeight="1">
      <c r="A13" s="452"/>
      <c r="B13" s="453"/>
      <c r="C13" s="226"/>
      <c r="D13" s="450"/>
      <c r="E13" s="451"/>
      <c r="F13" s="450"/>
      <c r="G13" s="451"/>
      <c r="H13" s="450"/>
      <c r="I13" s="454"/>
      <c r="J13" s="450"/>
      <c r="K13" s="451"/>
      <c r="L13" s="255"/>
      <c r="M13" s="255"/>
    </row>
    <row r="14" spans="1:13" ht="23.25" customHeight="1">
      <c r="A14" s="446" t="s">
        <v>69</v>
      </c>
      <c r="B14" s="447"/>
      <c r="C14" s="447"/>
      <c r="D14" s="256" t="s">
        <v>141</v>
      </c>
      <c r="E14" s="257" t="str">
        <f>IF($A$6="","",SUM(D6:E13))</f>
        <v/>
      </c>
      <c r="F14" s="258" t="s">
        <v>142</v>
      </c>
      <c r="G14" s="257" t="str">
        <f>IF($A$6="","",SUM(F6:G13))</f>
        <v/>
      </c>
      <c r="H14" s="256" t="s">
        <v>143</v>
      </c>
      <c r="I14" s="257" t="str">
        <f>IF($A$6="","",SUM(H6:I13))</f>
        <v/>
      </c>
      <c r="J14" s="259" t="s">
        <v>144</v>
      </c>
      <c r="K14" s="257" t="str">
        <f>IF($A$6="","",SUM(J6:K13))</f>
        <v/>
      </c>
      <c r="L14" s="438"/>
      <c r="M14" s="439"/>
    </row>
    <row r="15" spans="1:13" ht="23.25" customHeight="1">
      <c r="A15" s="342" t="s">
        <v>277</v>
      </c>
      <c r="B15" s="343"/>
      <c r="C15" s="343"/>
      <c r="D15" s="180" t="s">
        <v>145</v>
      </c>
      <c r="E15" s="441" t="str">
        <f>IF($A$6="","",SUM(E14,G14,I14,K14))</f>
        <v/>
      </c>
      <c r="F15" s="441"/>
      <c r="G15" s="441"/>
      <c r="H15" s="441"/>
      <c r="I15" s="441"/>
      <c r="J15" s="441"/>
      <c r="K15" s="441"/>
      <c r="L15" s="438"/>
      <c r="M15" s="439"/>
    </row>
    <row r="16" spans="1:13" ht="30" customHeight="1">
      <c r="A16" s="448" t="s">
        <v>260</v>
      </c>
      <c r="B16" s="449"/>
      <c r="C16" s="449"/>
      <c r="D16" s="224" t="s">
        <v>155</v>
      </c>
      <c r="E16" s="260"/>
      <c r="F16" s="436" t="s">
        <v>283</v>
      </c>
      <c r="G16" s="436"/>
      <c r="H16" s="436"/>
      <c r="I16" s="436"/>
      <c r="J16" s="436"/>
      <c r="K16" s="437"/>
      <c r="L16" s="239"/>
      <c r="M16" s="240"/>
    </row>
    <row r="17" spans="1:13" ht="30" customHeight="1">
      <c r="A17" s="442" t="s">
        <v>261</v>
      </c>
      <c r="B17" s="443"/>
      <c r="C17" s="443"/>
      <c r="D17" s="224" t="s">
        <v>156</v>
      </c>
      <c r="E17" s="261"/>
      <c r="F17" s="434" t="s">
        <v>79</v>
      </c>
      <c r="G17" s="434"/>
      <c r="H17" s="434"/>
      <c r="I17" s="434"/>
      <c r="J17" s="434"/>
      <c r="K17" s="435"/>
      <c r="L17" s="241"/>
      <c r="M17" s="242"/>
    </row>
    <row r="18" spans="1:13" ht="30" customHeight="1">
      <c r="A18" s="444" t="s">
        <v>191</v>
      </c>
      <c r="B18" s="445"/>
      <c r="C18" s="445"/>
      <c r="D18" s="224" t="s">
        <v>157</v>
      </c>
      <c r="E18" s="262" t="str">
        <f>IF($A$6="","",SUM(E15,-E16,-E17))</f>
        <v/>
      </c>
      <c r="F18" s="436" t="s">
        <v>284</v>
      </c>
      <c r="G18" s="436"/>
      <c r="H18" s="436"/>
      <c r="I18" s="436"/>
      <c r="J18" s="436"/>
      <c r="K18" s="437"/>
      <c r="L18" s="244"/>
      <c r="M18" s="243"/>
    </row>
    <row r="19" spans="1:13" ht="31.5" customHeight="1">
      <c r="A19" s="231"/>
      <c r="B19" s="231"/>
      <c r="C19" s="231"/>
      <c r="D19" s="214"/>
      <c r="E19" s="232"/>
      <c r="F19" s="232"/>
      <c r="G19" s="232"/>
      <c r="H19" s="172"/>
      <c r="I19" s="172"/>
      <c r="J19" s="172"/>
      <c r="K19" s="172"/>
      <c r="L19" s="172"/>
      <c r="M19" s="172"/>
    </row>
    <row r="20" spans="1:13" ht="26.25" customHeight="1">
      <c r="A20" s="175" t="s">
        <v>129</v>
      </c>
      <c r="B20" s="172"/>
      <c r="C20" s="172"/>
      <c r="D20" s="176"/>
      <c r="E20" s="174"/>
      <c r="F20" s="174"/>
      <c r="G20" s="174"/>
      <c r="H20" s="174"/>
      <c r="I20" s="174"/>
      <c r="J20" s="5"/>
      <c r="K20" s="5"/>
      <c r="L20" s="5"/>
      <c r="M20" s="5"/>
    </row>
    <row r="21" spans="1:13" ht="18.75">
      <c r="A21" s="433" t="s">
        <v>146</v>
      </c>
      <c r="B21" s="433"/>
      <c r="C21" s="433"/>
      <c r="D21" s="433"/>
      <c r="E21" s="433"/>
      <c r="F21" s="433"/>
      <c r="G21" s="433"/>
      <c r="H21" s="433"/>
      <c r="I21" s="433"/>
      <c r="J21" s="433"/>
      <c r="K21" s="433"/>
      <c r="L21" s="433"/>
      <c r="M21" s="433"/>
    </row>
    <row r="22" spans="1:13">
      <c r="A22" s="159"/>
      <c r="B22" s="159"/>
      <c r="C22" s="159"/>
      <c r="D22" s="159"/>
      <c r="E22" s="159"/>
      <c r="F22" s="159"/>
      <c r="G22" s="159"/>
      <c r="H22" s="159"/>
      <c r="I22" s="159"/>
      <c r="J22" s="159"/>
      <c r="K22" s="159"/>
      <c r="L22" s="159"/>
      <c r="M22" s="159"/>
    </row>
    <row r="23" spans="1:13" ht="26.25" customHeight="1">
      <c r="A23" s="171">
        <v>1</v>
      </c>
      <c r="B23" s="428" t="s">
        <v>148</v>
      </c>
      <c r="C23" s="428"/>
      <c r="D23" s="428"/>
      <c r="E23" s="428"/>
      <c r="F23" s="428"/>
      <c r="G23" s="428"/>
      <c r="H23" s="428"/>
      <c r="I23" s="428"/>
      <c r="J23" s="428"/>
      <c r="K23" s="428"/>
      <c r="L23" s="428"/>
      <c r="M23" s="428"/>
    </row>
    <row r="24" spans="1:13" ht="26.25" customHeight="1">
      <c r="A24" s="171"/>
      <c r="B24" s="428"/>
      <c r="C24" s="428"/>
      <c r="D24" s="428"/>
      <c r="E24" s="428"/>
      <c r="F24" s="428"/>
      <c r="G24" s="428"/>
      <c r="H24" s="428"/>
      <c r="I24" s="428"/>
      <c r="J24" s="428"/>
      <c r="K24" s="428"/>
      <c r="L24" s="428"/>
      <c r="M24" s="428"/>
    </row>
    <row r="25" spans="1:13" ht="26.25" customHeight="1">
      <c r="A25" s="171">
        <v>2</v>
      </c>
      <c r="B25" s="428" t="s">
        <v>149</v>
      </c>
      <c r="C25" s="440"/>
      <c r="D25" s="440"/>
      <c r="E25" s="440"/>
      <c r="F25" s="440"/>
      <c r="G25" s="440"/>
      <c r="H25" s="440"/>
      <c r="I25" s="440"/>
      <c r="J25" s="440"/>
      <c r="K25" s="440"/>
      <c r="L25" s="440"/>
      <c r="M25" s="440"/>
    </row>
    <row r="26" spans="1:13" ht="26.25" customHeight="1">
      <c r="A26" s="171"/>
      <c r="B26" s="440"/>
      <c r="C26" s="440"/>
      <c r="D26" s="440"/>
      <c r="E26" s="440"/>
      <c r="F26" s="440"/>
      <c r="G26" s="440"/>
      <c r="H26" s="440"/>
      <c r="I26" s="440"/>
      <c r="J26" s="440"/>
      <c r="K26" s="440"/>
      <c r="L26" s="440"/>
      <c r="M26" s="440"/>
    </row>
    <row r="27" spans="1:13" ht="26.25" customHeight="1">
      <c r="A27" s="171">
        <v>3</v>
      </c>
      <c r="B27" s="440" t="s">
        <v>150</v>
      </c>
      <c r="C27" s="440"/>
      <c r="D27" s="440"/>
      <c r="E27" s="440"/>
      <c r="F27" s="440"/>
      <c r="G27" s="440"/>
      <c r="H27" s="440"/>
      <c r="I27" s="440"/>
      <c r="J27" s="440"/>
      <c r="K27" s="440"/>
      <c r="L27" s="440"/>
      <c r="M27" s="440"/>
    </row>
    <row r="28" spans="1:13" ht="26.25" customHeight="1">
      <c r="A28" s="171">
        <v>4</v>
      </c>
      <c r="B28" s="428" t="s">
        <v>151</v>
      </c>
      <c r="C28" s="440"/>
      <c r="D28" s="440"/>
      <c r="E28" s="440"/>
      <c r="F28" s="440"/>
      <c r="G28" s="440"/>
      <c r="H28" s="440"/>
      <c r="I28" s="440"/>
      <c r="J28" s="440"/>
      <c r="K28" s="440"/>
      <c r="L28" s="440"/>
      <c r="M28" s="440"/>
    </row>
    <row r="29" spans="1:13" ht="26.25" customHeight="1">
      <c r="A29" s="171"/>
      <c r="B29" s="440"/>
      <c r="C29" s="440"/>
      <c r="D29" s="440"/>
      <c r="E29" s="440"/>
      <c r="F29" s="440"/>
      <c r="G29" s="440"/>
      <c r="H29" s="440"/>
      <c r="I29" s="440"/>
      <c r="J29" s="440"/>
      <c r="K29" s="440"/>
      <c r="L29" s="440"/>
      <c r="M29" s="440"/>
    </row>
  </sheetData>
  <mergeCells count="67">
    <mergeCell ref="J5:K5"/>
    <mergeCell ref="L1:M1"/>
    <mergeCell ref="A2:M2"/>
    <mergeCell ref="A3:M3"/>
    <mergeCell ref="A4:C4"/>
    <mergeCell ref="D4:K4"/>
    <mergeCell ref="L4:M4"/>
    <mergeCell ref="A5:B5"/>
    <mergeCell ref="D5:E5"/>
    <mergeCell ref="F5:G5"/>
    <mergeCell ref="H5:I5"/>
    <mergeCell ref="J7:K7"/>
    <mergeCell ref="A6:B6"/>
    <mergeCell ref="D6:E6"/>
    <mergeCell ref="F6:G6"/>
    <mergeCell ref="H6:I6"/>
    <mergeCell ref="J6:K6"/>
    <mergeCell ref="A7:B7"/>
    <mergeCell ref="D7:E7"/>
    <mergeCell ref="F7:G7"/>
    <mergeCell ref="H7:I7"/>
    <mergeCell ref="J9:K9"/>
    <mergeCell ref="A8:B8"/>
    <mergeCell ref="D8:E8"/>
    <mergeCell ref="F8:G8"/>
    <mergeCell ref="H8:I8"/>
    <mergeCell ref="J8:K8"/>
    <mergeCell ref="A9:B9"/>
    <mergeCell ref="D9:E9"/>
    <mergeCell ref="F9:G9"/>
    <mergeCell ref="H9:I9"/>
    <mergeCell ref="J11:K11"/>
    <mergeCell ref="A10:B10"/>
    <mergeCell ref="D10:E10"/>
    <mergeCell ref="F10:G10"/>
    <mergeCell ref="H10:I10"/>
    <mergeCell ref="J10:K10"/>
    <mergeCell ref="A11:B11"/>
    <mergeCell ref="D11:E11"/>
    <mergeCell ref="F11:G11"/>
    <mergeCell ref="H11:I11"/>
    <mergeCell ref="A12:B12"/>
    <mergeCell ref="D12:E12"/>
    <mergeCell ref="F12:G12"/>
    <mergeCell ref="H12:I12"/>
    <mergeCell ref="J12:K12"/>
    <mergeCell ref="A14:C14"/>
    <mergeCell ref="L14:M14"/>
    <mergeCell ref="A16:C16"/>
    <mergeCell ref="F16:K16"/>
    <mergeCell ref="J13:K13"/>
    <mergeCell ref="A13:B13"/>
    <mergeCell ref="D13:E13"/>
    <mergeCell ref="F13:G13"/>
    <mergeCell ref="H13:I13"/>
    <mergeCell ref="F17:K17"/>
    <mergeCell ref="F18:K18"/>
    <mergeCell ref="L15:M15"/>
    <mergeCell ref="B28:M29"/>
    <mergeCell ref="A15:C15"/>
    <mergeCell ref="E15:K15"/>
    <mergeCell ref="A21:M21"/>
    <mergeCell ref="B23:M24"/>
    <mergeCell ref="B25:M26"/>
    <mergeCell ref="B27:M27"/>
    <mergeCell ref="A17:C17"/>
    <mergeCell ref="A18:C18"/>
  </mergeCells>
  <phoneticPr fontId="3"/>
  <printOptions horizontalCentered="1"/>
  <pageMargins left="0.39370078740157483" right="0.39370078740157483" top="0.59055118110236227" bottom="0.31496062992125984" header="0" footer="0"/>
  <pageSetup paperSize="9" scale="69" fitToHeight="2" orientation="portrait" cellComments="asDisplayed" r:id="rId1"/>
  <rowBreaks count="1" manualBreakCount="1">
    <brk id="1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view="pageBreakPreview" topLeftCell="A16" zoomScale="85" zoomScaleNormal="100" zoomScaleSheetLayoutView="85" workbookViewId="0">
      <selection activeCell="B31" sqref="B31:L31"/>
    </sheetView>
  </sheetViews>
  <sheetFormatPr defaultRowHeight="13.5"/>
  <cols>
    <col min="1" max="1" width="2.5" style="5" customWidth="1"/>
    <col min="2" max="2" width="13.5" style="166" customWidth="1"/>
    <col min="3" max="3" width="15.25" style="166" customWidth="1"/>
    <col min="4" max="4" width="3.5" style="166" customWidth="1"/>
    <col min="5" max="5" width="11.125" style="166" customWidth="1"/>
    <col min="6" max="6" width="3.5" style="166" customWidth="1"/>
    <col min="7" max="7" width="11.125" style="166" customWidth="1"/>
    <col min="8" max="8" width="3.5" style="166" customWidth="1"/>
    <col min="9" max="9" width="11.125" style="166" customWidth="1"/>
    <col min="10" max="10" width="3.5" style="166" customWidth="1"/>
    <col min="11" max="12" width="11.125" style="166" customWidth="1"/>
    <col min="13" max="16384" width="9" style="5"/>
  </cols>
  <sheetData>
    <row r="1" spans="2:13">
      <c r="B1" s="181"/>
      <c r="L1" s="168" t="s">
        <v>180</v>
      </c>
    </row>
    <row r="2" spans="2:13" s="166" customFormat="1" ht="38.25" customHeight="1">
      <c r="B2" s="429" t="s">
        <v>179</v>
      </c>
      <c r="C2" s="429"/>
      <c r="D2" s="429"/>
      <c r="E2" s="429"/>
      <c r="F2" s="429"/>
      <c r="G2" s="429"/>
      <c r="H2" s="429"/>
      <c r="I2" s="429"/>
      <c r="J2" s="429"/>
      <c r="K2" s="429"/>
      <c r="L2" s="429"/>
      <c r="M2" s="187"/>
    </row>
    <row r="3" spans="2:13" ht="19.5" customHeight="1">
      <c r="B3" s="401" t="s">
        <v>152</v>
      </c>
      <c r="C3" s="402"/>
      <c r="D3" s="474" t="s">
        <v>153</v>
      </c>
      <c r="E3" s="475"/>
      <c r="F3" s="475"/>
      <c r="G3" s="475"/>
      <c r="H3" s="475"/>
      <c r="I3" s="475"/>
      <c r="J3" s="475"/>
      <c r="K3" s="476"/>
      <c r="L3" s="477" t="s">
        <v>154</v>
      </c>
    </row>
    <row r="4" spans="2:13" ht="19.5" customHeight="1">
      <c r="B4" s="182" t="s">
        <v>135</v>
      </c>
      <c r="C4" s="165" t="s">
        <v>136</v>
      </c>
      <c r="D4" s="368" t="s">
        <v>120</v>
      </c>
      <c r="E4" s="455"/>
      <c r="F4" s="368" t="s">
        <v>121</v>
      </c>
      <c r="G4" s="455"/>
      <c r="H4" s="368" t="s">
        <v>122</v>
      </c>
      <c r="I4" s="369"/>
      <c r="J4" s="368" t="s">
        <v>66</v>
      </c>
      <c r="K4" s="455"/>
      <c r="L4" s="478"/>
    </row>
    <row r="5" spans="2:13" ht="23.25" customHeight="1">
      <c r="B5" s="185"/>
      <c r="C5" s="186"/>
      <c r="D5" s="450"/>
      <c r="E5" s="451"/>
      <c r="F5" s="450"/>
      <c r="G5" s="451"/>
      <c r="H5" s="450"/>
      <c r="I5" s="451"/>
      <c r="J5" s="450"/>
      <c r="K5" s="451"/>
      <c r="L5" s="263"/>
    </row>
    <row r="6" spans="2:13" ht="23.25" customHeight="1">
      <c r="B6" s="185"/>
      <c r="C6" s="186"/>
      <c r="D6" s="450"/>
      <c r="E6" s="451"/>
      <c r="F6" s="450"/>
      <c r="G6" s="451"/>
      <c r="H6" s="450"/>
      <c r="I6" s="451"/>
      <c r="J6" s="450"/>
      <c r="K6" s="451"/>
      <c r="L6" s="264"/>
    </row>
    <row r="7" spans="2:13" ht="23.25" customHeight="1">
      <c r="B7" s="185"/>
      <c r="C7" s="186"/>
      <c r="D7" s="450"/>
      <c r="E7" s="451"/>
      <c r="F7" s="450"/>
      <c r="G7" s="451"/>
      <c r="H7" s="450"/>
      <c r="I7" s="451"/>
      <c r="J7" s="450"/>
      <c r="K7" s="451"/>
      <c r="L7" s="264"/>
    </row>
    <row r="8" spans="2:13" ht="23.25" customHeight="1">
      <c r="B8" s="185"/>
      <c r="C8" s="186"/>
      <c r="D8" s="450"/>
      <c r="E8" s="451"/>
      <c r="F8" s="450"/>
      <c r="G8" s="451"/>
      <c r="H8" s="450"/>
      <c r="I8" s="451"/>
      <c r="J8" s="450"/>
      <c r="K8" s="451"/>
      <c r="L8" s="264"/>
    </row>
    <row r="9" spans="2:13" ht="23.25" customHeight="1">
      <c r="B9" s="185"/>
      <c r="C9" s="186"/>
      <c r="D9" s="450"/>
      <c r="E9" s="451"/>
      <c r="F9" s="450"/>
      <c r="G9" s="451"/>
      <c r="H9" s="450"/>
      <c r="I9" s="451"/>
      <c r="J9" s="450"/>
      <c r="K9" s="451"/>
      <c r="L9" s="264"/>
    </row>
    <row r="10" spans="2:13" ht="23.25" customHeight="1">
      <c r="B10" s="185"/>
      <c r="C10" s="186"/>
      <c r="D10" s="450"/>
      <c r="E10" s="451"/>
      <c r="F10" s="450"/>
      <c r="G10" s="451"/>
      <c r="H10" s="450"/>
      <c r="I10" s="451"/>
      <c r="J10" s="450"/>
      <c r="K10" s="451"/>
      <c r="L10" s="264"/>
    </row>
    <row r="11" spans="2:13" ht="23.25" customHeight="1">
      <c r="B11" s="466" t="s">
        <v>184</v>
      </c>
      <c r="C11" s="467"/>
      <c r="D11" s="265" t="s">
        <v>158</v>
      </c>
      <c r="E11" s="268" t="str">
        <f>IF($B$5="","",SUM(D5:E10))</f>
        <v/>
      </c>
      <c r="F11" s="266" t="s">
        <v>159</v>
      </c>
      <c r="G11" s="268" t="str">
        <f>IF($B$5="","",SUM(F5:G10))</f>
        <v/>
      </c>
      <c r="H11" s="266" t="s">
        <v>160</v>
      </c>
      <c r="I11" s="268" t="str">
        <f>IF($B$5="","",SUM(H5:I10))</f>
        <v/>
      </c>
      <c r="J11" s="266" t="s">
        <v>162</v>
      </c>
      <c r="K11" s="269" t="str">
        <f>IF($B$5="","",SUM(J5:K10))</f>
        <v/>
      </c>
      <c r="L11" s="183"/>
    </row>
    <row r="12" spans="2:13" ht="23.25" customHeight="1">
      <c r="B12" s="468" t="s">
        <v>197</v>
      </c>
      <c r="C12" s="469"/>
      <c r="D12" s="184" t="s">
        <v>163</v>
      </c>
      <c r="E12" s="472" t="str">
        <f>IF($B$5="","",SUM(E11,G11,I11,K11))</f>
        <v/>
      </c>
      <c r="F12" s="472" t="str">
        <f t="shared" ref="F12:K12" si="0">IF($B$5="","",SUM(E6:F11))</f>
        <v/>
      </c>
      <c r="G12" s="472" t="str">
        <f t="shared" si="0"/>
        <v/>
      </c>
      <c r="H12" s="472" t="str">
        <f t="shared" si="0"/>
        <v/>
      </c>
      <c r="I12" s="472" t="str">
        <f t="shared" si="0"/>
        <v/>
      </c>
      <c r="J12" s="472" t="str">
        <f t="shared" si="0"/>
        <v/>
      </c>
      <c r="K12" s="473" t="str">
        <f t="shared" si="0"/>
        <v/>
      </c>
      <c r="L12" s="225"/>
    </row>
    <row r="13" spans="2:13" ht="32.25" customHeight="1">
      <c r="B13" s="463" t="s">
        <v>262</v>
      </c>
      <c r="C13" s="464"/>
      <c r="D13" s="228" t="s">
        <v>168</v>
      </c>
      <c r="E13" s="267"/>
      <c r="F13" s="434" t="s">
        <v>161</v>
      </c>
      <c r="G13" s="434"/>
      <c r="H13" s="434"/>
      <c r="I13" s="434"/>
      <c r="J13" s="434"/>
      <c r="K13" s="434"/>
      <c r="L13" s="434"/>
    </row>
    <row r="14" spans="2:13" ht="33" customHeight="1">
      <c r="B14" s="463" t="s">
        <v>263</v>
      </c>
      <c r="C14" s="464"/>
      <c r="D14" s="228" t="s">
        <v>192</v>
      </c>
      <c r="E14" s="246"/>
      <c r="F14" s="434" t="s">
        <v>79</v>
      </c>
      <c r="G14" s="434"/>
      <c r="H14" s="434"/>
      <c r="I14" s="434"/>
      <c r="J14" s="434"/>
      <c r="K14" s="434"/>
      <c r="L14" s="434"/>
    </row>
    <row r="15" spans="2:13" ht="33" customHeight="1">
      <c r="B15" s="470" t="s">
        <v>198</v>
      </c>
      <c r="C15" s="471"/>
      <c r="D15" s="245" t="s">
        <v>193</v>
      </c>
      <c r="E15" s="251" t="str">
        <f>IF($B$5="","",E12-E13-E14)</f>
        <v/>
      </c>
      <c r="F15" s="434" t="s">
        <v>164</v>
      </c>
      <c r="G15" s="434"/>
      <c r="H15" s="434"/>
      <c r="I15" s="434"/>
      <c r="J15" s="434"/>
      <c r="K15" s="434"/>
      <c r="L15" s="434"/>
    </row>
    <row r="16" spans="2:13">
      <c r="B16" s="5"/>
      <c r="C16" s="5"/>
      <c r="D16" s="5"/>
      <c r="E16" s="5"/>
      <c r="F16" s="5"/>
      <c r="G16" s="5"/>
      <c r="H16" s="5"/>
      <c r="I16" s="5"/>
      <c r="J16" s="5"/>
      <c r="K16" s="5"/>
      <c r="L16" s="5"/>
    </row>
    <row r="17" spans="2:25" ht="19.5" customHeight="1">
      <c r="B17" s="401" t="s">
        <v>165</v>
      </c>
      <c r="C17" s="402"/>
      <c r="D17" s="474" t="s">
        <v>166</v>
      </c>
      <c r="E17" s="475"/>
      <c r="F17" s="475"/>
      <c r="G17" s="475"/>
      <c r="H17" s="475"/>
      <c r="I17" s="475"/>
      <c r="J17" s="475"/>
      <c r="K17" s="476"/>
      <c r="L17" s="477" t="s">
        <v>167</v>
      </c>
    </row>
    <row r="18" spans="2:25" ht="19.5" customHeight="1">
      <c r="B18" s="182" t="s">
        <v>135</v>
      </c>
      <c r="C18" s="165" t="s">
        <v>136</v>
      </c>
      <c r="D18" s="368" t="s">
        <v>120</v>
      </c>
      <c r="E18" s="455"/>
      <c r="F18" s="368" t="s">
        <v>121</v>
      </c>
      <c r="G18" s="455"/>
      <c r="H18" s="368" t="s">
        <v>122</v>
      </c>
      <c r="I18" s="369"/>
      <c r="J18" s="368" t="s">
        <v>66</v>
      </c>
      <c r="K18" s="455"/>
      <c r="L18" s="478"/>
    </row>
    <row r="19" spans="2:25" ht="23.25" customHeight="1">
      <c r="B19" s="185"/>
      <c r="C19" s="186"/>
      <c r="D19" s="450"/>
      <c r="E19" s="451"/>
      <c r="F19" s="450"/>
      <c r="G19" s="451"/>
      <c r="H19" s="450"/>
      <c r="I19" s="451"/>
      <c r="J19" s="450"/>
      <c r="K19" s="451"/>
      <c r="L19" s="255"/>
    </row>
    <row r="20" spans="2:25" ht="23.25" customHeight="1">
      <c r="B20" s="185"/>
      <c r="C20" s="186"/>
      <c r="D20" s="450"/>
      <c r="E20" s="451"/>
      <c r="F20" s="450"/>
      <c r="G20" s="451"/>
      <c r="H20" s="450"/>
      <c r="I20" s="451"/>
      <c r="J20" s="450"/>
      <c r="K20" s="451"/>
      <c r="L20" s="255"/>
    </row>
    <row r="21" spans="2:25" ht="23.25" customHeight="1">
      <c r="B21" s="185"/>
      <c r="C21" s="186"/>
      <c r="D21" s="450"/>
      <c r="E21" s="451"/>
      <c r="F21" s="450"/>
      <c r="G21" s="451"/>
      <c r="H21" s="450"/>
      <c r="I21" s="451"/>
      <c r="J21" s="450"/>
      <c r="K21" s="451"/>
      <c r="L21" s="255"/>
    </row>
    <row r="22" spans="2:25" ht="23.25" customHeight="1">
      <c r="B22" s="185"/>
      <c r="C22" s="186"/>
      <c r="D22" s="450"/>
      <c r="E22" s="451"/>
      <c r="F22" s="450"/>
      <c r="G22" s="451"/>
      <c r="H22" s="450"/>
      <c r="I22" s="451"/>
      <c r="J22" s="450"/>
      <c r="K22" s="451"/>
      <c r="L22" s="255"/>
    </row>
    <row r="23" spans="2:25" ht="23.25" customHeight="1">
      <c r="B23" s="185"/>
      <c r="C23" s="186"/>
      <c r="D23" s="450"/>
      <c r="E23" s="451"/>
      <c r="F23" s="450"/>
      <c r="G23" s="451"/>
      <c r="H23" s="450"/>
      <c r="I23" s="451"/>
      <c r="J23" s="450"/>
      <c r="K23" s="451"/>
      <c r="L23" s="255"/>
    </row>
    <row r="24" spans="2:25" ht="23.25" customHeight="1">
      <c r="B24" s="185"/>
      <c r="C24" s="186"/>
      <c r="D24" s="450"/>
      <c r="E24" s="451"/>
      <c r="F24" s="450"/>
      <c r="G24" s="451"/>
      <c r="H24" s="450"/>
      <c r="I24" s="451"/>
      <c r="J24" s="450"/>
      <c r="K24" s="451"/>
      <c r="L24" s="255"/>
    </row>
    <row r="25" spans="2:25" ht="23.25" customHeight="1">
      <c r="B25" s="466" t="s">
        <v>184</v>
      </c>
      <c r="C25" s="467"/>
      <c r="D25" s="265" t="s">
        <v>194</v>
      </c>
      <c r="E25" s="268" t="str">
        <f>IF($B$19="","",SUM(D19:E24))</f>
        <v/>
      </c>
      <c r="F25" s="266" t="s">
        <v>195</v>
      </c>
      <c r="G25" s="268" t="str">
        <f>IF($B$19="","",SUM(F19:G24))</f>
        <v/>
      </c>
      <c r="H25" s="266" t="s">
        <v>196</v>
      </c>
      <c r="I25" s="268" t="str">
        <f>IF($B$19="","",SUM(H19:I24))</f>
        <v/>
      </c>
      <c r="J25" s="266" t="s">
        <v>169</v>
      </c>
      <c r="K25" s="269" t="str">
        <f>IF($B$19="","",SUM(J19:K24))</f>
        <v/>
      </c>
      <c r="L25" s="183"/>
    </row>
    <row r="26" spans="2:25" ht="23.25" customHeight="1">
      <c r="B26" s="468" t="s">
        <v>199</v>
      </c>
      <c r="C26" s="469"/>
      <c r="D26" s="184" t="s">
        <v>170</v>
      </c>
      <c r="E26" s="472" t="str">
        <f>IF($B$19="","",SUM(E25,G25,I25,K25))</f>
        <v/>
      </c>
      <c r="F26" s="472" t="str">
        <f t="shared" ref="F26" si="1">IF($B$5="","",SUM(E20:F25))</f>
        <v/>
      </c>
      <c r="G26" s="472" t="str">
        <f t="shared" ref="G26:K26" si="2">IF($B$5="","",SUM(F20:G25))</f>
        <v/>
      </c>
      <c r="H26" s="472" t="str">
        <f t="shared" si="2"/>
        <v/>
      </c>
      <c r="I26" s="472" t="str">
        <f t="shared" si="2"/>
        <v/>
      </c>
      <c r="J26" s="472" t="str">
        <f t="shared" si="2"/>
        <v/>
      </c>
      <c r="K26" s="473" t="str">
        <f t="shared" si="2"/>
        <v/>
      </c>
      <c r="L26" s="225"/>
    </row>
    <row r="27" spans="2:25" ht="33" customHeight="1">
      <c r="B27" s="463" t="s">
        <v>264</v>
      </c>
      <c r="C27" s="464"/>
      <c r="D27" s="228" t="s">
        <v>171</v>
      </c>
      <c r="E27" s="267"/>
      <c r="F27" s="436" t="s">
        <v>174</v>
      </c>
      <c r="G27" s="436"/>
      <c r="H27" s="436"/>
      <c r="I27" s="436"/>
      <c r="J27" s="436"/>
      <c r="K27" s="436"/>
      <c r="L27" s="436"/>
    </row>
    <row r="28" spans="2:25" ht="33" customHeight="1">
      <c r="B28" s="463" t="s">
        <v>265</v>
      </c>
      <c r="C28" s="464"/>
      <c r="D28" s="228" t="s">
        <v>172</v>
      </c>
      <c r="E28" s="246"/>
      <c r="F28" s="436" t="s">
        <v>79</v>
      </c>
      <c r="G28" s="436"/>
      <c r="H28" s="436"/>
      <c r="I28" s="436"/>
      <c r="J28" s="436"/>
      <c r="K28" s="436"/>
      <c r="L28" s="436"/>
    </row>
    <row r="29" spans="2:25" ht="33" customHeight="1">
      <c r="B29" s="470" t="s">
        <v>200</v>
      </c>
      <c r="C29" s="471"/>
      <c r="D29" s="245" t="s">
        <v>173</v>
      </c>
      <c r="E29" s="251" t="str">
        <f>IF($B$19="","",E26-E27-E28)</f>
        <v/>
      </c>
      <c r="F29" s="436" t="s">
        <v>177</v>
      </c>
      <c r="G29" s="436"/>
      <c r="H29" s="436"/>
      <c r="I29" s="436"/>
      <c r="J29" s="436"/>
      <c r="K29" s="436"/>
      <c r="L29" s="436"/>
    </row>
    <row r="30" spans="2:25" ht="26.25" customHeight="1">
      <c r="B30" s="175" t="s">
        <v>129</v>
      </c>
      <c r="C30" s="172"/>
      <c r="D30" s="172"/>
      <c r="E30" s="172"/>
      <c r="F30" s="172"/>
      <c r="G30" s="172"/>
      <c r="H30" s="172"/>
      <c r="I30" s="172"/>
      <c r="J30" s="172"/>
      <c r="K30" s="172"/>
      <c r="L30" s="172"/>
      <c r="M30" s="172"/>
      <c r="N30" s="172"/>
      <c r="O30" s="172"/>
      <c r="P30" s="172"/>
      <c r="Q30" s="172"/>
      <c r="R30" s="173"/>
      <c r="S30" s="176"/>
      <c r="T30" s="176"/>
      <c r="U30" s="174"/>
      <c r="V30" s="174"/>
      <c r="W30" s="174"/>
      <c r="X30" s="174"/>
      <c r="Y30" s="174"/>
    </row>
    <row r="31" spans="2:25" s="177" customFormat="1" ht="31.5" customHeight="1">
      <c r="B31" s="465" t="s">
        <v>178</v>
      </c>
      <c r="C31" s="465"/>
      <c r="D31" s="465"/>
      <c r="E31" s="465"/>
      <c r="F31" s="465"/>
      <c r="G31" s="465"/>
      <c r="H31" s="465"/>
      <c r="I31" s="465"/>
      <c r="J31" s="465"/>
      <c r="K31" s="465"/>
      <c r="L31" s="465"/>
      <c r="M31" s="189"/>
    </row>
    <row r="32" spans="2:25" s="177" customFormat="1" ht="12.75" customHeight="1">
      <c r="B32" s="192"/>
      <c r="C32" s="192"/>
      <c r="D32" s="192"/>
      <c r="E32" s="192"/>
      <c r="F32" s="192"/>
      <c r="G32" s="192"/>
      <c r="H32" s="192"/>
      <c r="I32" s="192"/>
      <c r="J32" s="192"/>
      <c r="K32" s="192"/>
      <c r="L32" s="192"/>
      <c r="M32" s="189"/>
    </row>
    <row r="33" spans="1:13" ht="26.25" customHeight="1">
      <c r="A33" s="190">
        <v>1</v>
      </c>
      <c r="B33" s="428" t="s">
        <v>148</v>
      </c>
      <c r="C33" s="428"/>
      <c r="D33" s="428"/>
      <c r="E33" s="428"/>
      <c r="F33" s="428"/>
      <c r="G33" s="428"/>
      <c r="H33" s="428"/>
      <c r="I33" s="428"/>
      <c r="J33" s="428"/>
      <c r="K33" s="428"/>
      <c r="L33" s="428"/>
      <c r="M33" s="191"/>
    </row>
    <row r="34" spans="1:13" ht="26.25" customHeight="1">
      <c r="A34" s="190"/>
      <c r="B34" s="428"/>
      <c r="C34" s="428"/>
      <c r="D34" s="428"/>
      <c r="E34" s="428"/>
      <c r="F34" s="428"/>
      <c r="G34" s="428"/>
      <c r="H34" s="428"/>
      <c r="I34" s="428"/>
      <c r="J34" s="428"/>
      <c r="K34" s="428"/>
      <c r="L34" s="428"/>
      <c r="M34" s="191"/>
    </row>
    <row r="35" spans="1:13" ht="26.25" customHeight="1">
      <c r="A35" s="190">
        <v>2</v>
      </c>
      <c r="B35" s="428" t="s">
        <v>201</v>
      </c>
      <c r="C35" s="428"/>
      <c r="D35" s="428"/>
      <c r="E35" s="428"/>
      <c r="F35" s="428"/>
      <c r="G35" s="428"/>
      <c r="H35" s="428"/>
      <c r="I35" s="428"/>
      <c r="J35" s="428"/>
      <c r="K35" s="428"/>
      <c r="L35" s="428"/>
      <c r="M35" s="171"/>
    </row>
    <row r="36" spans="1:13" ht="26.25" customHeight="1">
      <c r="A36" s="190"/>
      <c r="B36" s="428"/>
      <c r="C36" s="428"/>
      <c r="D36" s="428"/>
      <c r="E36" s="428"/>
      <c r="F36" s="428"/>
      <c r="G36" s="428"/>
      <c r="H36" s="428"/>
      <c r="I36" s="428"/>
      <c r="J36" s="428"/>
      <c r="K36" s="428"/>
      <c r="L36" s="428"/>
      <c r="M36" s="171"/>
    </row>
    <row r="37" spans="1:13" ht="26.25" customHeight="1">
      <c r="A37" s="190">
        <v>3</v>
      </c>
      <c r="B37" s="440" t="s">
        <v>202</v>
      </c>
      <c r="C37" s="440"/>
      <c r="D37" s="440"/>
      <c r="E37" s="440"/>
      <c r="F37" s="440"/>
      <c r="G37" s="440"/>
      <c r="H37" s="440"/>
      <c r="I37" s="440"/>
      <c r="J37" s="440"/>
      <c r="K37" s="440"/>
      <c r="L37" s="440"/>
      <c r="M37" s="440"/>
    </row>
  </sheetData>
  <mergeCells count="85">
    <mergeCell ref="B3:C3"/>
    <mergeCell ref="D3:K3"/>
    <mergeCell ref="L3:L4"/>
    <mergeCell ref="D4:E4"/>
    <mergeCell ref="F4:G4"/>
    <mergeCell ref="H4:I4"/>
    <mergeCell ref="J4:K4"/>
    <mergeCell ref="D5:E5"/>
    <mergeCell ref="F5:G5"/>
    <mergeCell ref="H5:I5"/>
    <mergeCell ref="J5:K5"/>
    <mergeCell ref="D6:E6"/>
    <mergeCell ref="F6:G6"/>
    <mergeCell ref="H6:I6"/>
    <mergeCell ref="J6:K6"/>
    <mergeCell ref="D7:E7"/>
    <mergeCell ref="F7:G7"/>
    <mergeCell ref="H7:I7"/>
    <mergeCell ref="J7:K7"/>
    <mergeCell ref="D8:E8"/>
    <mergeCell ref="F8:G8"/>
    <mergeCell ref="H8:I8"/>
    <mergeCell ref="J8:K8"/>
    <mergeCell ref="E12:K12"/>
    <mergeCell ref="F13:L13"/>
    <mergeCell ref="D9:E9"/>
    <mergeCell ref="F9:G9"/>
    <mergeCell ref="H9:I9"/>
    <mergeCell ref="J9:K9"/>
    <mergeCell ref="D10:E10"/>
    <mergeCell ref="F10:G10"/>
    <mergeCell ref="H10:I10"/>
    <mergeCell ref="J10:K10"/>
    <mergeCell ref="B15:C15"/>
    <mergeCell ref="L17:L18"/>
    <mergeCell ref="D18:E18"/>
    <mergeCell ref="F18:G18"/>
    <mergeCell ref="H18:I18"/>
    <mergeCell ref="J18:K18"/>
    <mergeCell ref="D20:E20"/>
    <mergeCell ref="F20:G20"/>
    <mergeCell ref="H20:I20"/>
    <mergeCell ref="J20:K20"/>
    <mergeCell ref="B17:C17"/>
    <mergeCell ref="D17:K17"/>
    <mergeCell ref="B37:M37"/>
    <mergeCell ref="B25:C25"/>
    <mergeCell ref="B11:C11"/>
    <mergeCell ref="B26:C26"/>
    <mergeCell ref="B12:C12"/>
    <mergeCell ref="B29:C29"/>
    <mergeCell ref="B28:C28"/>
    <mergeCell ref="B27:C27"/>
    <mergeCell ref="B33:L34"/>
    <mergeCell ref="B35:L36"/>
    <mergeCell ref="E26:K26"/>
    <mergeCell ref="D21:E21"/>
    <mergeCell ref="F21:G21"/>
    <mergeCell ref="H21:I21"/>
    <mergeCell ref="J21:K21"/>
    <mergeCell ref="D22:E22"/>
    <mergeCell ref="B14:C14"/>
    <mergeCell ref="B13:C13"/>
    <mergeCell ref="B2:L2"/>
    <mergeCell ref="B31:L31"/>
    <mergeCell ref="D23:E23"/>
    <mergeCell ref="F23:G23"/>
    <mergeCell ref="H23:I23"/>
    <mergeCell ref="J23:K23"/>
    <mergeCell ref="D24:E24"/>
    <mergeCell ref="F24:G24"/>
    <mergeCell ref="H24:I24"/>
    <mergeCell ref="J24:K24"/>
    <mergeCell ref="F22:G22"/>
    <mergeCell ref="H22:I22"/>
    <mergeCell ref="J22:K22"/>
    <mergeCell ref="D19:E19"/>
    <mergeCell ref="F14:L14"/>
    <mergeCell ref="F15:L15"/>
    <mergeCell ref="F27:L27"/>
    <mergeCell ref="F28:L28"/>
    <mergeCell ref="F29:L29"/>
    <mergeCell ref="F19:G19"/>
    <mergeCell ref="H19:I19"/>
    <mergeCell ref="J19:K19"/>
  </mergeCells>
  <phoneticPr fontId="3"/>
  <printOptions horizontalCentered="1"/>
  <pageMargins left="0.39370078740157483" right="0.39370078740157483" top="0.59055118110236227" bottom="0.39370078740157483" header="0" footer="0"/>
  <pageSetup paperSize="9" scale="79" fitToHeight="2" orientation="portrait" cellComments="asDisplayed" r:id="rId1"/>
  <rowBreaks count="1" manualBreakCount="1">
    <brk id="29"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view="pageBreakPreview" topLeftCell="A37" zoomScale="85" zoomScaleNormal="100" zoomScaleSheetLayoutView="85" workbookViewId="0">
      <selection activeCell="B36" sqref="B36"/>
    </sheetView>
  </sheetViews>
  <sheetFormatPr defaultRowHeight="13.5"/>
  <cols>
    <col min="1" max="1" width="2.875" style="5" customWidth="1"/>
    <col min="2" max="3" width="19" style="200" customWidth="1"/>
    <col min="4" max="4" width="9" style="200" customWidth="1"/>
    <col min="5" max="5" width="3" style="200" customWidth="1"/>
    <col min="6" max="6" width="3.375" style="200" customWidth="1"/>
    <col min="7" max="7" width="11.875" style="200" customWidth="1"/>
    <col min="8" max="8" width="3.375" style="200" customWidth="1"/>
    <col min="9" max="9" width="11.875" style="200" customWidth="1"/>
    <col min="10" max="10" width="3.25" style="200" customWidth="1"/>
    <col min="11" max="11" width="11.875" style="200" customWidth="1"/>
    <col min="12" max="12" width="3.25" style="200" customWidth="1"/>
    <col min="13" max="13" width="11.875" style="200" customWidth="1"/>
    <col min="14" max="16384" width="9" style="5"/>
  </cols>
  <sheetData>
    <row r="1" spans="2:13">
      <c r="B1" s="159"/>
      <c r="C1" s="166"/>
      <c r="D1" s="166"/>
      <c r="E1" s="166"/>
      <c r="F1" s="166"/>
      <c r="G1" s="166"/>
      <c r="H1" s="166"/>
      <c r="I1" s="166"/>
      <c r="J1" s="166"/>
      <c r="K1" s="166"/>
      <c r="L1" s="166"/>
      <c r="M1" s="168" t="s">
        <v>236</v>
      </c>
    </row>
    <row r="2" spans="2:13" ht="18.75" customHeight="1">
      <c r="B2" s="529" t="s">
        <v>203</v>
      </c>
      <c r="C2" s="529"/>
      <c r="D2" s="529"/>
      <c r="E2" s="529"/>
      <c r="F2" s="529"/>
      <c r="G2" s="529"/>
      <c r="H2" s="529"/>
      <c r="I2" s="529"/>
      <c r="J2" s="529"/>
      <c r="K2" s="529"/>
      <c r="L2" s="529"/>
      <c r="M2" s="529"/>
    </row>
    <row r="3" spans="2:13" ht="18.75" customHeight="1">
      <c r="B3" s="530"/>
      <c r="C3" s="530"/>
      <c r="D3" s="530"/>
      <c r="E3" s="530"/>
      <c r="F3" s="530"/>
      <c r="G3" s="530"/>
      <c r="H3" s="530"/>
      <c r="I3" s="530"/>
      <c r="J3" s="530"/>
      <c r="K3" s="530"/>
      <c r="L3" s="530"/>
      <c r="M3" s="530"/>
    </row>
    <row r="4" spans="2:13" ht="23.25" customHeight="1">
      <c r="B4" s="509" t="s">
        <v>204</v>
      </c>
      <c r="C4" s="510"/>
      <c r="D4" s="510"/>
      <c r="E4" s="510"/>
      <c r="F4" s="510"/>
      <c r="G4" s="510"/>
      <c r="H4" s="510"/>
      <c r="I4" s="510"/>
      <c r="J4" s="510"/>
      <c r="K4" s="510"/>
      <c r="L4" s="510"/>
      <c r="M4" s="511"/>
    </row>
    <row r="5" spans="2:13" ht="19.5" customHeight="1">
      <c r="B5" s="531" t="s">
        <v>205</v>
      </c>
      <c r="C5" s="477" t="s">
        <v>206</v>
      </c>
      <c r="D5" s="514" t="s">
        <v>207</v>
      </c>
      <c r="E5" s="515"/>
      <c r="F5" s="519" t="s">
        <v>208</v>
      </c>
      <c r="G5" s="520"/>
      <c r="H5" s="520"/>
      <c r="I5" s="520"/>
      <c r="J5" s="520"/>
      <c r="K5" s="520"/>
      <c r="L5" s="520"/>
      <c r="M5" s="521"/>
    </row>
    <row r="6" spans="2:13" ht="19.5" customHeight="1">
      <c r="B6" s="532"/>
      <c r="C6" s="513"/>
      <c r="D6" s="516"/>
      <c r="E6" s="517"/>
      <c r="F6" s="522"/>
      <c r="G6" s="523"/>
      <c r="H6" s="523"/>
      <c r="I6" s="523"/>
      <c r="J6" s="523"/>
      <c r="K6" s="523"/>
      <c r="L6" s="523"/>
      <c r="M6" s="524"/>
    </row>
    <row r="7" spans="2:13" ht="19.5" customHeight="1">
      <c r="B7" s="193" t="s">
        <v>209</v>
      </c>
      <c r="C7" s="193" t="s">
        <v>136</v>
      </c>
      <c r="D7" s="516"/>
      <c r="E7" s="518"/>
      <c r="F7" s="368" t="s">
        <v>120</v>
      </c>
      <c r="G7" s="455"/>
      <c r="H7" s="368" t="s">
        <v>121</v>
      </c>
      <c r="I7" s="455"/>
      <c r="J7" s="368" t="s">
        <v>122</v>
      </c>
      <c r="K7" s="369"/>
      <c r="L7" s="368" t="s">
        <v>66</v>
      </c>
      <c r="M7" s="455"/>
    </row>
    <row r="8" spans="2:13" ht="21.75" customHeight="1">
      <c r="B8" s="201"/>
      <c r="C8" s="201"/>
      <c r="D8" s="270"/>
      <c r="E8" s="202" t="s">
        <v>210</v>
      </c>
      <c r="F8" s="525"/>
      <c r="G8" s="526"/>
      <c r="H8" s="525"/>
      <c r="I8" s="526"/>
      <c r="J8" s="525"/>
      <c r="K8" s="526"/>
      <c r="L8" s="525"/>
      <c r="M8" s="526"/>
    </row>
    <row r="9" spans="2:13" ht="21.75" customHeight="1">
      <c r="B9" s="203"/>
      <c r="C9" s="203"/>
      <c r="D9" s="271"/>
      <c r="E9" s="204" t="s">
        <v>211</v>
      </c>
      <c r="F9" s="527"/>
      <c r="G9" s="528"/>
      <c r="H9" s="527"/>
      <c r="I9" s="528"/>
      <c r="J9" s="527"/>
      <c r="K9" s="528"/>
      <c r="L9" s="527"/>
      <c r="M9" s="528"/>
    </row>
    <row r="10" spans="2:13" ht="21.75" customHeight="1">
      <c r="B10" s="201"/>
      <c r="C10" s="201"/>
      <c r="D10" s="270"/>
      <c r="E10" s="202" t="s">
        <v>210</v>
      </c>
      <c r="F10" s="525"/>
      <c r="G10" s="526"/>
      <c r="H10" s="525"/>
      <c r="I10" s="526"/>
      <c r="J10" s="525"/>
      <c r="K10" s="526"/>
      <c r="L10" s="525"/>
      <c r="M10" s="526"/>
    </row>
    <row r="11" spans="2:13" ht="21.75" customHeight="1">
      <c r="B11" s="203"/>
      <c r="C11" s="203"/>
      <c r="D11" s="271"/>
      <c r="E11" s="204" t="s">
        <v>211</v>
      </c>
      <c r="F11" s="527"/>
      <c r="G11" s="528"/>
      <c r="H11" s="527"/>
      <c r="I11" s="528"/>
      <c r="J11" s="527"/>
      <c r="K11" s="528"/>
      <c r="L11" s="527"/>
      <c r="M11" s="528"/>
    </row>
    <row r="12" spans="2:13" ht="21.75" customHeight="1">
      <c r="B12" s="201"/>
      <c r="C12" s="201"/>
      <c r="D12" s="270"/>
      <c r="E12" s="202" t="s">
        <v>210</v>
      </c>
      <c r="F12" s="525"/>
      <c r="G12" s="526"/>
      <c r="H12" s="525"/>
      <c r="I12" s="526"/>
      <c r="J12" s="525"/>
      <c r="K12" s="526"/>
      <c r="L12" s="525"/>
      <c r="M12" s="526"/>
    </row>
    <row r="13" spans="2:13" ht="21.75" customHeight="1">
      <c r="B13" s="203"/>
      <c r="C13" s="203"/>
      <c r="D13" s="271"/>
      <c r="E13" s="204" t="s">
        <v>211</v>
      </c>
      <c r="F13" s="527"/>
      <c r="G13" s="528"/>
      <c r="H13" s="527"/>
      <c r="I13" s="528"/>
      <c r="J13" s="527"/>
      <c r="K13" s="528"/>
      <c r="L13" s="527"/>
      <c r="M13" s="528"/>
    </row>
    <row r="14" spans="2:13" ht="21.75" customHeight="1">
      <c r="B14" s="201"/>
      <c r="C14" s="201"/>
      <c r="D14" s="270"/>
      <c r="E14" s="202" t="s">
        <v>210</v>
      </c>
      <c r="F14" s="525"/>
      <c r="G14" s="526"/>
      <c r="H14" s="525"/>
      <c r="I14" s="526"/>
      <c r="J14" s="525"/>
      <c r="K14" s="526"/>
      <c r="L14" s="525"/>
      <c r="M14" s="526"/>
    </row>
    <row r="15" spans="2:13" ht="21.75" customHeight="1">
      <c r="B15" s="203"/>
      <c r="C15" s="203"/>
      <c r="D15" s="271"/>
      <c r="E15" s="204" t="s">
        <v>211</v>
      </c>
      <c r="F15" s="527"/>
      <c r="G15" s="528"/>
      <c r="H15" s="527"/>
      <c r="I15" s="528"/>
      <c r="J15" s="527"/>
      <c r="K15" s="528"/>
      <c r="L15" s="527"/>
      <c r="M15" s="528"/>
    </row>
    <row r="16" spans="2:13" ht="21.75" customHeight="1">
      <c r="B16" s="201"/>
      <c r="C16" s="201"/>
      <c r="D16" s="270"/>
      <c r="E16" s="202" t="s">
        <v>210</v>
      </c>
      <c r="F16" s="525"/>
      <c r="G16" s="526"/>
      <c r="H16" s="525"/>
      <c r="I16" s="526"/>
      <c r="J16" s="525"/>
      <c r="K16" s="526"/>
      <c r="L16" s="525"/>
      <c r="M16" s="526"/>
    </row>
    <row r="17" spans="2:13" ht="21.75" customHeight="1">
      <c r="B17" s="203"/>
      <c r="C17" s="203"/>
      <c r="D17" s="271"/>
      <c r="E17" s="204" t="s">
        <v>211</v>
      </c>
      <c r="F17" s="527"/>
      <c r="G17" s="528"/>
      <c r="H17" s="527"/>
      <c r="I17" s="528"/>
      <c r="J17" s="527"/>
      <c r="K17" s="528"/>
      <c r="L17" s="527"/>
      <c r="M17" s="528"/>
    </row>
    <row r="18" spans="2:13" ht="21.75" customHeight="1">
      <c r="B18" s="201"/>
      <c r="C18" s="201"/>
      <c r="D18" s="270"/>
      <c r="E18" s="202" t="s">
        <v>210</v>
      </c>
      <c r="F18" s="525"/>
      <c r="G18" s="526"/>
      <c r="H18" s="525"/>
      <c r="I18" s="526"/>
      <c r="J18" s="525"/>
      <c r="K18" s="526"/>
      <c r="L18" s="525"/>
      <c r="M18" s="526"/>
    </row>
    <row r="19" spans="2:13" ht="21.75" customHeight="1">
      <c r="B19" s="203"/>
      <c r="C19" s="203"/>
      <c r="D19" s="271"/>
      <c r="E19" s="204" t="s">
        <v>211</v>
      </c>
      <c r="F19" s="527"/>
      <c r="G19" s="528"/>
      <c r="H19" s="527"/>
      <c r="I19" s="528"/>
      <c r="J19" s="527"/>
      <c r="K19" s="528"/>
      <c r="L19" s="527"/>
      <c r="M19" s="528"/>
    </row>
    <row r="20" spans="2:13" ht="21.75" customHeight="1">
      <c r="B20" s="201"/>
      <c r="C20" s="201"/>
      <c r="D20" s="270"/>
      <c r="E20" s="202" t="s">
        <v>210</v>
      </c>
      <c r="F20" s="525"/>
      <c r="G20" s="526"/>
      <c r="H20" s="525"/>
      <c r="I20" s="526"/>
      <c r="J20" s="525"/>
      <c r="K20" s="526"/>
      <c r="L20" s="525"/>
      <c r="M20" s="526"/>
    </row>
    <row r="21" spans="2:13" ht="21.75" customHeight="1">
      <c r="B21" s="203"/>
      <c r="C21" s="203"/>
      <c r="D21" s="271"/>
      <c r="E21" s="204" t="s">
        <v>211</v>
      </c>
      <c r="F21" s="527"/>
      <c r="G21" s="528"/>
      <c r="H21" s="527"/>
      <c r="I21" s="528"/>
      <c r="J21" s="527"/>
      <c r="K21" s="528"/>
      <c r="L21" s="527"/>
      <c r="M21" s="528"/>
    </row>
    <row r="22" spans="2:13" ht="21.75" customHeight="1">
      <c r="B22" s="490" t="s">
        <v>69</v>
      </c>
      <c r="C22" s="491"/>
      <c r="D22" s="491"/>
      <c r="E22" s="492"/>
      <c r="F22" s="272" t="s">
        <v>175</v>
      </c>
      <c r="G22" s="275" t="str">
        <f>IF($B$8="","",SUM(F8:G21))</f>
        <v/>
      </c>
      <c r="H22" s="276" t="s">
        <v>176</v>
      </c>
      <c r="I22" s="275" t="str">
        <f>IF($B$8="","",SUM(H8:I21))</f>
        <v/>
      </c>
      <c r="J22" s="276" t="s">
        <v>212</v>
      </c>
      <c r="K22" s="275" t="str">
        <f>IF($B$8="","",SUM(J8:K21))</f>
        <v/>
      </c>
      <c r="L22" s="276" t="s">
        <v>213</v>
      </c>
      <c r="M22" s="262" t="str">
        <f>IF($B$8="","",SUM(L8:M21))</f>
        <v/>
      </c>
    </row>
    <row r="23" spans="2:13" ht="21.75" customHeight="1">
      <c r="B23" s="493" t="s">
        <v>237</v>
      </c>
      <c r="C23" s="494"/>
      <c r="D23" s="494"/>
      <c r="E23" s="495"/>
      <c r="F23" s="194" t="s">
        <v>214</v>
      </c>
      <c r="G23" s="496" t="str">
        <f>IF($B$8="","",SUM(G22,I22,K22,M22))</f>
        <v/>
      </c>
      <c r="H23" s="496">
        <f t="shared" ref="H23:M23" si="0">IF($B$7="","",SUM(G17:H22))</f>
        <v>0</v>
      </c>
      <c r="I23" s="496">
        <f t="shared" si="0"/>
        <v>0</v>
      </c>
      <c r="J23" s="496">
        <f t="shared" si="0"/>
        <v>0</v>
      </c>
      <c r="K23" s="496">
        <f t="shared" si="0"/>
        <v>0</v>
      </c>
      <c r="L23" s="496">
        <f t="shared" si="0"/>
        <v>0</v>
      </c>
      <c r="M23" s="497">
        <f t="shared" si="0"/>
        <v>0</v>
      </c>
    </row>
    <row r="24" spans="2:13" ht="30" customHeight="1">
      <c r="B24" s="437" t="s">
        <v>266</v>
      </c>
      <c r="C24" s="482"/>
      <c r="D24" s="482"/>
      <c r="E24" s="483"/>
      <c r="F24" s="229" t="s">
        <v>215</v>
      </c>
      <c r="G24" s="273"/>
      <c r="H24" s="506" t="s">
        <v>218</v>
      </c>
      <c r="I24" s="507"/>
      <c r="J24" s="507"/>
      <c r="K24" s="507"/>
      <c r="L24" s="507"/>
      <c r="M24" s="508"/>
    </row>
    <row r="25" spans="2:13" ht="30" customHeight="1">
      <c r="B25" s="437" t="s">
        <v>267</v>
      </c>
      <c r="C25" s="482"/>
      <c r="D25" s="482"/>
      <c r="E25" s="483"/>
      <c r="F25" s="229" t="s">
        <v>216</v>
      </c>
      <c r="G25" s="274"/>
      <c r="H25" s="484" t="s">
        <v>79</v>
      </c>
      <c r="I25" s="485"/>
      <c r="J25" s="485"/>
      <c r="K25" s="485"/>
      <c r="L25" s="485"/>
      <c r="M25" s="486"/>
    </row>
    <row r="26" spans="2:13" ht="30" customHeight="1">
      <c r="B26" s="437" t="s">
        <v>238</v>
      </c>
      <c r="C26" s="482"/>
      <c r="D26" s="482"/>
      <c r="E26" s="483"/>
      <c r="F26" s="245" t="s">
        <v>217</v>
      </c>
      <c r="G26" s="277" t="str">
        <f>IF($B$8="","",G23-G24-G25)</f>
        <v/>
      </c>
      <c r="H26" s="487" t="s">
        <v>221</v>
      </c>
      <c r="I26" s="488"/>
      <c r="J26" s="488"/>
      <c r="K26" s="488"/>
      <c r="L26" s="488"/>
      <c r="M26" s="489"/>
    </row>
    <row r="27" spans="2:13">
      <c r="B27" s="195"/>
      <c r="C27" s="196"/>
      <c r="D27" s="196"/>
      <c r="E27" s="196"/>
      <c r="F27" s="197"/>
      <c r="G27" s="198"/>
      <c r="H27" s="198"/>
      <c r="I27" s="198"/>
      <c r="J27" s="198"/>
      <c r="K27" s="198"/>
      <c r="L27" s="198"/>
      <c r="M27" s="198"/>
    </row>
    <row r="28" spans="2:13" ht="23.25" customHeight="1">
      <c r="B28" s="509" t="s">
        <v>222</v>
      </c>
      <c r="C28" s="510"/>
      <c r="D28" s="510"/>
      <c r="E28" s="510"/>
      <c r="F28" s="510"/>
      <c r="G28" s="510"/>
      <c r="H28" s="510"/>
      <c r="I28" s="510"/>
      <c r="J28" s="510"/>
      <c r="K28" s="510"/>
      <c r="L28" s="510"/>
      <c r="M28" s="511"/>
    </row>
    <row r="29" spans="2:13" ht="19.5" customHeight="1">
      <c r="B29" s="512" t="s">
        <v>205</v>
      </c>
      <c r="C29" s="477" t="s">
        <v>223</v>
      </c>
      <c r="D29" s="514" t="s">
        <v>207</v>
      </c>
      <c r="E29" s="515"/>
      <c r="F29" s="519" t="s">
        <v>224</v>
      </c>
      <c r="G29" s="520"/>
      <c r="H29" s="520"/>
      <c r="I29" s="520"/>
      <c r="J29" s="520"/>
      <c r="K29" s="520"/>
      <c r="L29" s="520"/>
      <c r="M29" s="521"/>
    </row>
    <row r="30" spans="2:13" ht="19.5" customHeight="1">
      <c r="B30" s="513"/>
      <c r="C30" s="513"/>
      <c r="D30" s="516"/>
      <c r="E30" s="517"/>
      <c r="F30" s="522"/>
      <c r="G30" s="523"/>
      <c r="H30" s="523"/>
      <c r="I30" s="523"/>
      <c r="J30" s="523"/>
      <c r="K30" s="523"/>
      <c r="L30" s="523"/>
      <c r="M30" s="524"/>
    </row>
    <row r="31" spans="2:13" ht="19.5" customHeight="1">
      <c r="B31" s="193" t="s">
        <v>209</v>
      </c>
      <c r="C31" s="193" t="s">
        <v>136</v>
      </c>
      <c r="D31" s="516"/>
      <c r="E31" s="518"/>
      <c r="F31" s="368" t="s">
        <v>120</v>
      </c>
      <c r="G31" s="455"/>
      <c r="H31" s="368" t="s">
        <v>121</v>
      </c>
      <c r="I31" s="455"/>
      <c r="J31" s="368" t="s">
        <v>122</v>
      </c>
      <c r="K31" s="369"/>
      <c r="L31" s="368" t="s">
        <v>66</v>
      </c>
      <c r="M31" s="455"/>
    </row>
    <row r="32" spans="2:13" ht="21.75" customHeight="1">
      <c r="B32" s="201"/>
      <c r="C32" s="201"/>
      <c r="D32" s="270"/>
      <c r="E32" s="202" t="s">
        <v>210</v>
      </c>
      <c r="F32" s="498"/>
      <c r="G32" s="499"/>
      <c r="H32" s="502"/>
      <c r="I32" s="503"/>
      <c r="J32" s="502"/>
      <c r="K32" s="503"/>
      <c r="L32" s="502"/>
      <c r="M32" s="503"/>
    </row>
    <row r="33" spans="2:13" ht="21.75" customHeight="1">
      <c r="B33" s="203"/>
      <c r="C33" s="203"/>
      <c r="D33" s="271"/>
      <c r="E33" s="204" t="s">
        <v>211</v>
      </c>
      <c r="F33" s="500"/>
      <c r="G33" s="501"/>
      <c r="H33" s="504"/>
      <c r="I33" s="505"/>
      <c r="J33" s="504"/>
      <c r="K33" s="505"/>
      <c r="L33" s="504"/>
      <c r="M33" s="505"/>
    </row>
    <row r="34" spans="2:13" ht="21.75" customHeight="1">
      <c r="B34" s="201"/>
      <c r="C34" s="201"/>
      <c r="D34" s="270"/>
      <c r="E34" s="202" t="s">
        <v>210</v>
      </c>
      <c r="F34" s="498"/>
      <c r="G34" s="499"/>
      <c r="H34" s="502"/>
      <c r="I34" s="503"/>
      <c r="J34" s="502"/>
      <c r="K34" s="503"/>
      <c r="L34" s="502"/>
      <c r="M34" s="503"/>
    </row>
    <row r="35" spans="2:13" ht="21.75" customHeight="1">
      <c r="B35" s="203"/>
      <c r="C35" s="203"/>
      <c r="D35" s="271"/>
      <c r="E35" s="204" t="s">
        <v>211</v>
      </c>
      <c r="F35" s="500"/>
      <c r="G35" s="501"/>
      <c r="H35" s="504"/>
      <c r="I35" s="505"/>
      <c r="J35" s="504"/>
      <c r="K35" s="505"/>
      <c r="L35" s="504"/>
      <c r="M35" s="505"/>
    </row>
    <row r="36" spans="2:13" ht="21.75" customHeight="1">
      <c r="B36" s="201"/>
      <c r="C36" s="201"/>
      <c r="D36" s="270"/>
      <c r="E36" s="202" t="s">
        <v>210</v>
      </c>
      <c r="F36" s="498"/>
      <c r="G36" s="499"/>
      <c r="H36" s="502"/>
      <c r="I36" s="503"/>
      <c r="J36" s="502"/>
      <c r="K36" s="503"/>
      <c r="L36" s="502"/>
      <c r="M36" s="503"/>
    </row>
    <row r="37" spans="2:13" ht="21.75" customHeight="1">
      <c r="B37" s="203"/>
      <c r="C37" s="203"/>
      <c r="D37" s="271"/>
      <c r="E37" s="204" t="s">
        <v>211</v>
      </c>
      <c r="F37" s="500"/>
      <c r="G37" s="501"/>
      <c r="H37" s="504"/>
      <c r="I37" s="505"/>
      <c r="J37" s="504"/>
      <c r="K37" s="505"/>
      <c r="L37" s="504"/>
      <c r="M37" s="505"/>
    </row>
    <row r="38" spans="2:13" ht="21.75" customHeight="1">
      <c r="B38" s="201"/>
      <c r="C38" s="201"/>
      <c r="D38" s="270"/>
      <c r="E38" s="202" t="s">
        <v>210</v>
      </c>
      <c r="F38" s="498"/>
      <c r="G38" s="499"/>
      <c r="H38" s="502"/>
      <c r="I38" s="503"/>
      <c r="J38" s="502"/>
      <c r="K38" s="503"/>
      <c r="L38" s="502"/>
      <c r="M38" s="503"/>
    </row>
    <row r="39" spans="2:13" ht="21.75" customHeight="1">
      <c r="B39" s="203"/>
      <c r="C39" s="203"/>
      <c r="D39" s="271"/>
      <c r="E39" s="204" t="s">
        <v>211</v>
      </c>
      <c r="F39" s="500"/>
      <c r="G39" s="501"/>
      <c r="H39" s="504"/>
      <c r="I39" s="505"/>
      <c r="J39" s="504"/>
      <c r="K39" s="505"/>
      <c r="L39" s="504"/>
      <c r="M39" s="505"/>
    </row>
    <row r="40" spans="2:13" ht="21.75" customHeight="1">
      <c r="B40" s="201"/>
      <c r="C40" s="201"/>
      <c r="D40" s="270"/>
      <c r="E40" s="202" t="s">
        <v>210</v>
      </c>
      <c r="F40" s="498"/>
      <c r="G40" s="499"/>
      <c r="H40" s="502"/>
      <c r="I40" s="503"/>
      <c r="J40" s="502"/>
      <c r="K40" s="503"/>
      <c r="L40" s="502"/>
      <c r="M40" s="503"/>
    </row>
    <row r="41" spans="2:13" ht="21.75" customHeight="1">
      <c r="B41" s="203"/>
      <c r="C41" s="203"/>
      <c r="D41" s="271"/>
      <c r="E41" s="204" t="s">
        <v>211</v>
      </c>
      <c r="F41" s="500"/>
      <c r="G41" s="501"/>
      <c r="H41" s="504"/>
      <c r="I41" s="505"/>
      <c r="J41" s="504"/>
      <c r="K41" s="505"/>
      <c r="L41" s="504"/>
      <c r="M41" s="505"/>
    </row>
    <row r="42" spans="2:13" ht="21.75" customHeight="1">
      <c r="B42" s="201"/>
      <c r="C42" s="201"/>
      <c r="D42" s="270"/>
      <c r="E42" s="202" t="s">
        <v>210</v>
      </c>
      <c r="F42" s="498"/>
      <c r="G42" s="499"/>
      <c r="H42" s="502"/>
      <c r="I42" s="503"/>
      <c r="J42" s="502"/>
      <c r="K42" s="503"/>
      <c r="L42" s="502"/>
      <c r="M42" s="503"/>
    </row>
    <row r="43" spans="2:13" ht="21.75" customHeight="1">
      <c r="B43" s="203"/>
      <c r="C43" s="203"/>
      <c r="D43" s="271"/>
      <c r="E43" s="204" t="s">
        <v>211</v>
      </c>
      <c r="F43" s="500"/>
      <c r="G43" s="501"/>
      <c r="H43" s="504"/>
      <c r="I43" s="505"/>
      <c r="J43" s="504"/>
      <c r="K43" s="505"/>
      <c r="L43" s="504"/>
      <c r="M43" s="505"/>
    </row>
    <row r="44" spans="2:13" ht="21.75" customHeight="1">
      <c r="B44" s="201"/>
      <c r="C44" s="201"/>
      <c r="D44" s="270"/>
      <c r="E44" s="202" t="s">
        <v>210</v>
      </c>
      <c r="F44" s="498"/>
      <c r="G44" s="499"/>
      <c r="H44" s="502"/>
      <c r="I44" s="503"/>
      <c r="J44" s="502"/>
      <c r="K44" s="503"/>
      <c r="L44" s="502"/>
      <c r="M44" s="503"/>
    </row>
    <row r="45" spans="2:13" ht="21.75" customHeight="1">
      <c r="B45" s="203"/>
      <c r="C45" s="203"/>
      <c r="D45" s="271"/>
      <c r="E45" s="204" t="s">
        <v>211</v>
      </c>
      <c r="F45" s="500"/>
      <c r="G45" s="501"/>
      <c r="H45" s="504"/>
      <c r="I45" s="505"/>
      <c r="J45" s="504"/>
      <c r="K45" s="505"/>
      <c r="L45" s="504"/>
      <c r="M45" s="505"/>
    </row>
    <row r="46" spans="2:13" ht="21.75" customHeight="1">
      <c r="B46" s="490" t="s">
        <v>69</v>
      </c>
      <c r="C46" s="491"/>
      <c r="D46" s="491"/>
      <c r="E46" s="492"/>
      <c r="F46" s="272" t="s">
        <v>219</v>
      </c>
      <c r="G46" s="275" t="str">
        <f>IF($B$32="","",SUM(F32:G45))</f>
        <v/>
      </c>
      <c r="H46" s="276" t="s">
        <v>220</v>
      </c>
      <c r="I46" s="275" t="str">
        <f>IF($B$32="","",SUM(H32:I45))</f>
        <v/>
      </c>
      <c r="J46" s="276" t="s">
        <v>225</v>
      </c>
      <c r="K46" s="275" t="str">
        <f>IF($B$32="","",SUM(J32:K45))</f>
        <v/>
      </c>
      <c r="L46" s="276" t="s">
        <v>226</v>
      </c>
      <c r="M46" s="262" t="str">
        <f>IF($B$32="","",SUM(L32:M45))</f>
        <v/>
      </c>
    </row>
    <row r="47" spans="2:13" ht="21.75" customHeight="1">
      <c r="B47" s="493" t="s">
        <v>239</v>
      </c>
      <c r="C47" s="494"/>
      <c r="D47" s="494"/>
      <c r="E47" s="495"/>
      <c r="F47" s="194" t="s">
        <v>227</v>
      </c>
      <c r="G47" s="496" t="str">
        <f>IF($B$32="","",SUM(G46,I46,K46,M46))</f>
        <v/>
      </c>
      <c r="H47" s="496">
        <f t="shared" ref="H47" si="1">IF($B$7="","",SUM(G41:H46))</f>
        <v>0</v>
      </c>
      <c r="I47" s="496">
        <f t="shared" ref="I47:M47" si="2">IF($B$7="","",SUM(H41:I46))</f>
        <v>0</v>
      </c>
      <c r="J47" s="496">
        <f t="shared" si="2"/>
        <v>0</v>
      </c>
      <c r="K47" s="496">
        <f t="shared" si="2"/>
        <v>0</v>
      </c>
      <c r="L47" s="496">
        <f t="shared" si="2"/>
        <v>0</v>
      </c>
      <c r="M47" s="497">
        <f t="shared" si="2"/>
        <v>0</v>
      </c>
    </row>
    <row r="48" spans="2:13" ht="30" customHeight="1">
      <c r="B48" s="437" t="s">
        <v>268</v>
      </c>
      <c r="C48" s="482"/>
      <c r="D48" s="482"/>
      <c r="E48" s="483"/>
      <c r="F48" s="229" t="s">
        <v>228</v>
      </c>
      <c r="G48" s="273"/>
      <c r="H48" s="506" t="s">
        <v>231</v>
      </c>
      <c r="I48" s="507"/>
      <c r="J48" s="507"/>
      <c r="K48" s="507"/>
      <c r="L48" s="507"/>
      <c r="M48" s="508"/>
    </row>
    <row r="49" spans="1:22" ht="30" customHeight="1">
      <c r="B49" s="437" t="s">
        <v>269</v>
      </c>
      <c r="C49" s="482"/>
      <c r="D49" s="482"/>
      <c r="E49" s="483"/>
      <c r="F49" s="229" t="s">
        <v>229</v>
      </c>
      <c r="G49" s="274"/>
      <c r="H49" s="484" t="s">
        <v>79</v>
      </c>
      <c r="I49" s="485"/>
      <c r="J49" s="485"/>
      <c r="K49" s="485"/>
      <c r="L49" s="485"/>
      <c r="M49" s="486"/>
    </row>
    <row r="50" spans="1:22" ht="30" customHeight="1">
      <c r="B50" s="437" t="s">
        <v>240</v>
      </c>
      <c r="C50" s="482"/>
      <c r="D50" s="482"/>
      <c r="E50" s="483"/>
      <c r="F50" s="245" t="s">
        <v>230</v>
      </c>
      <c r="G50" s="278" t="str">
        <f>IF($B$32="","",G47-G48-G49)</f>
        <v/>
      </c>
      <c r="H50" s="487" t="s">
        <v>234</v>
      </c>
      <c r="I50" s="488"/>
      <c r="J50" s="488"/>
      <c r="K50" s="488"/>
      <c r="L50" s="488"/>
      <c r="M50" s="489"/>
    </row>
    <row r="51" spans="1:22" ht="26.25" customHeight="1">
      <c r="B51" s="175" t="s">
        <v>129</v>
      </c>
      <c r="C51" s="172"/>
      <c r="D51" s="172"/>
      <c r="E51" s="172"/>
      <c r="F51" s="172"/>
      <c r="G51" s="172"/>
      <c r="H51" s="172"/>
      <c r="I51" s="172"/>
      <c r="J51" s="172"/>
      <c r="K51" s="172"/>
      <c r="L51" s="172"/>
      <c r="M51" s="172"/>
      <c r="N51" s="172"/>
      <c r="O51" s="173"/>
      <c r="P51" s="176"/>
      <c r="Q51" s="176"/>
      <c r="R51" s="174"/>
      <c r="S51" s="174"/>
      <c r="T51" s="174"/>
      <c r="U51" s="174"/>
      <c r="V51" s="174"/>
    </row>
    <row r="52" spans="1:22" ht="18.75">
      <c r="B52" s="479" t="s">
        <v>235</v>
      </c>
      <c r="C52" s="479"/>
      <c r="D52" s="479"/>
      <c r="E52" s="479"/>
      <c r="F52" s="479"/>
      <c r="G52" s="479"/>
      <c r="H52" s="479"/>
      <c r="I52" s="479"/>
      <c r="J52" s="479"/>
      <c r="K52" s="479"/>
      <c r="L52" s="479"/>
      <c r="M52" s="479"/>
    </row>
    <row r="54" spans="1:22" ht="19.5" customHeight="1">
      <c r="A54" s="156">
        <v>1</v>
      </c>
      <c r="B54" s="480" t="s">
        <v>148</v>
      </c>
      <c r="C54" s="480"/>
      <c r="D54" s="480"/>
      <c r="E54" s="480"/>
      <c r="F54" s="480"/>
      <c r="G54" s="480"/>
      <c r="H54" s="480"/>
      <c r="I54" s="480"/>
      <c r="J54" s="480"/>
      <c r="K54" s="480"/>
      <c r="L54" s="480"/>
      <c r="M54" s="480"/>
    </row>
    <row r="55" spans="1:22" ht="19.5" customHeight="1">
      <c r="A55" s="156"/>
      <c r="B55" s="480"/>
      <c r="C55" s="480"/>
      <c r="D55" s="480"/>
      <c r="E55" s="480"/>
      <c r="F55" s="480"/>
      <c r="G55" s="480"/>
      <c r="H55" s="480"/>
      <c r="I55" s="480"/>
      <c r="J55" s="480"/>
      <c r="K55" s="480"/>
      <c r="L55" s="480"/>
      <c r="M55" s="480"/>
    </row>
    <row r="56" spans="1:22" ht="19.5" customHeight="1">
      <c r="A56" s="156"/>
      <c r="B56" s="480"/>
      <c r="C56" s="480"/>
      <c r="D56" s="480"/>
      <c r="E56" s="480"/>
      <c r="F56" s="480"/>
      <c r="G56" s="480"/>
      <c r="H56" s="480"/>
      <c r="I56" s="480"/>
      <c r="J56" s="480"/>
      <c r="K56" s="480"/>
      <c r="L56" s="480"/>
      <c r="M56" s="480"/>
    </row>
    <row r="57" spans="1:22" ht="19.5" customHeight="1">
      <c r="A57" s="156">
        <v>2</v>
      </c>
      <c r="B57" s="480" t="s">
        <v>252</v>
      </c>
      <c r="C57" s="480"/>
      <c r="D57" s="480"/>
      <c r="E57" s="480"/>
      <c r="F57" s="480"/>
      <c r="G57" s="480"/>
      <c r="H57" s="480"/>
      <c r="I57" s="480"/>
      <c r="J57" s="480"/>
      <c r="K57" s="480"/>
      <c r="L57" s="480"/>
      <c r="M57" s="480"/>
    </row>
    <row r="58" spans="1:22" ht="19.5" customHeight="1">
      <c r="A58" s="156"/>
      <c r="B58" s="480"/>
      <c r="C58" s="480"/>
      <c r="D58" s="480"/>
      <c r="E58" s="480"/>
      <c r="F58" s="480"/>
      <c r="G58" s="480"/>
      <c r="H58" s="480"/>
      <c r="I58" s="480"/>
      <c r="J58" s="480"/>
      <c r="K58" s="480"/>
      <c r="L58" s="480"/>
      <c r="M58" s="480"/>
    </row>
    <row r="59" spans="1:22" ht="19.5" customHeight="1">
      <c r="A59" s="156"/>
      <c r="B59" s="480"/>
      <c r="C59" s="480"/>
      <c r="D59" s="480"/>
      <c r="E59" s="480"/>
      <c r="F59" s="480"/>
      <c r="G59" s="480"/>
      <c r="H59" s="480"/>
      <c r="I59" s="480"/>
      <c r="J59" s="480"/>
      <c r="K59" s="480"/>
      <c r="L59" s="480"/>
      <c r="M59" s="480"/>
    </row>
    <row r="60" spans="1:22" ht="19.5" customHeight="1">
      <c r="A60" s="156">
        <v>3</v>
      </c>
      <c r="B60" s="481" t="s">
        <v>253</v>
      </c>
      <c r="C60" s="481"/>
      <c r="D60" s="481"/>
      <c r="E60" s="481"/>
      <c r="F60" s="481"/>
      <c r="G60" s="481"/>
      <c r="H60" s="481"/>
      <c r="I60" s="481"/>
      <c r="J60" s="481"/>
      <c r="K60" s="481"/>
      <c r="L60" s="481"/>
      <c r="M60" s="481"/>
    </row>
    <row r="61" spans="1:22">
      <c r="A61" s="156"/>
      <c r="B61" s="199"/>
      <c r="C61" s="199"/>
      <c r="D61" s="199"/>
      <c r="E61" s="199"/>
      <c r="F61" s="199"/>
      <c r="G61" s="199"/>
      <c r="H61" s="199"/>
      <c r="I61" s="199"/>
      <c r="J61" s="199"/>
      <c r="K61" s="199"/>
      <c r="L61" s="199"/>
      <c r="M61" s="199"/>
    </row>
  </sheetData>
  <mergeCells count="97">
    <mergeCell ref="F8:G9"/>
    <mergeCell ref="H8:I9"/>
    <mergeCell ref="J8:K9"/>
    <mergeCell ref="L8:M9"/>
    <mergeCell ref="B2:M3"/>
    <mergeCell ref="B4:M4"/>
    <mergeCell ref="B5:B6"/>
    <mergeCell ref="C5:C6"/>
    <mergeCell ref="D5:E7"/>
    <mergeCell ref="F5:M6"/>
    <mergeCell ref="F7:G7"/>
    <mergeCell ref="H7:I7"/>
    <mergeCell ref="J7:K7"/>
    <mergeCell ref="L7:M7"/>
    <mergeCell ref="F12:G13"/>
    <mergeCell ref="H12:I13"/>
    <mergeCell ref="J12:K13"/>
    <mergeCell ref="L12:M13"/>
    <mergeCell ref="F10:G11"/>
    <mergeCell ref="H10:I11"/>
    <mergeCell ref="J10:K11"/>
    <mergeCell ref="L10:M11"/>
    <mergeCell ref="F16:G17"/>
    <mergeCell ref="H16:I17"/>
    <mergeCell ref="J16:K17"/>
    <mergeCell ref="L16:M17"/>
    <mergeCell ref="F14:G15"/>
    <mergeCell ref="H14:I15"/>
    <mergeCell ref="J14:K15"/>
    <mergeCell ref="L14:M15"/>
    <mergeCell ref="F20:G21"/>
    <mergeCell ref="H20:I21"/>
    <mergeCell ref="J20:K21"/>
    <mergeCell ref="L20:M21"/>
    <mergeCell ref="F18:G19"/>
    <mergeCell ref="H18:I19"/>
    <mergeCell ref="J18:K19"/>
    <mergeCell ref="L18:M19"/>
    <mergeCell ref="B25:E25"/>
    <mergeCell ref="B26:E26"/>
    <mergeCell ref="B22:E22"/>
    <mergeCell ref="B23:E23"/>
    <mergeCell ref="G23:M23"/>
    <mergeCell ref="B24:E24"/>
    <mergeCell ref="H24:M24"/>
    <mergeCell ref="H25:M25"/>
    <mergeCell ref="H26:M26"/>
    <mergeCell ref="B28:M28"/>
    <mergeCell ref="B29:B30"/>
    <mergeCell ref="C29:C30"/>
    <mergeCell ref="D29:E31"/>
    <mergeCell ref="F29:M30"/>
    <mergeCell ref="F31:G31"/>
    <mergeCell ref="H31:I31"/>
    <mergeCell ref="J31:K31"/>
    <mergeCell ref="L31:M31"/>
    <mergeCell ref="F34:G35"/>
    <mergeCell ref="H34:I35"/>
    <mergeCell ref="J34:K35"/>
    <mergeCell ref="L34:M35"/>
    <mergeCell ref="F32:G33"/>
    <mergeCell ref="H32:I33"/>
    <mergeCell ref="J32:K33"/>
    <mergeCell ref="L32:M33"/>
    <mergeCell ref="F38:G39"/>
    <mergeCell ref="H38:I39"/>
    <mergeCell ref="J38:K39"/>
    <mergeCell ref="L38:M39"/>
    <mergeCell ref="F36:G37"/>
    <mergeCell ref="H36:I37"/>
    <mergeCell ref="J36:K37"/>
    <mergeCell ref="L36:M37"/>
    <mergeCell ref="F42:G43"/>
    <mergeCell ref="H42:I43"/>
    <mergeCell ref="J42:K43"/>
    <mergeCell ref="L42:M43"/>
    <mergeCell ref="F40:G41"/>
    <mergeCell ref="H40:I41"/>
    <mergeCell ref="J40:K41"/>
    <mergeCell ref="L40:M41"/>
    <mergeCell ref="B46:E46"/>
    <mergeCell ref="B47:E47"/>
    <mergeCell ref="G47:M47"/>
    <mergeCell ref="B48:E48"/>
    <mergeCell ref="F44:G45"/>
    <mergeCell ref="H44:I45"/>
    <mergeCell ref="J44:K45"/>
    <mergeCell ref="L44:M45"/>
    <mergeCell ref="H48:M48"/>
    <mergeCell ref="B52:M52"/>
    <mergeCell ref="B54:M56"/>
    <mergeCell ref="B57:M59"/>
    <mergeCell ref="B60:M60"/>
    <mergeCell ref="B49:E49"/>
    <mergeCell ref="B50:E50"/>
    <mergeCell ref="H49:M49"/>
    <mergeCell ref="H50:M50"/>
  </mergeCells>
  <phoneticPr fontId="3"/>
  <printOptions horizontalCentered="1"/>
  <pageMargins left="0.39370078740157483" right="0.39370078740157483" top="0.59055118110236227" bottom="0.39370078740157483" header="0" footer="0"/>
  <pageSetup paperSize="9" scale="70" fitToHeight="2" orientation="portrait" cellComments="asDisplayed" r:id="rId1"/>
  <rowBreaks count="1" manualBreakCount="1">
    <brk id="50"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view="pageBreakPreview" zoomScale="85" zoomScaleNormal="100" zoomScaleSheetLayoutView="85" workbookViewId="0">
      <selection activeCell="A8" sqref="A8:B8"/>
    </sheetView>
  </sheetViews>
  <sheetFormatPr defaultRowHeight="13.5"/>
  <cols>
    <col min="1" max="1" width="3" style="200" customWidth="1"/>
    <col min="2" max="2" width="16" style="200" customWidth="1"/>
    <col min="3" max="3" width="19" style="200" customWidth="1"/>
    <col min="4" max="4" width="10.5" style="200" customWidth="1"/>
    <col min="5" max="5" width="3.25" style="200" customWidth="1"/>
    <col min="6" max="6" width="11.125" style="200" customWidth="1"/>
    <col min="7" max="7" width="3.25" style="200" customWidth="1"/>
    <col min="8" max="8" width="11.125" style="200" customWidth="1"/>
    <col min="9" max="9" width="3.25" style="200" customWidth="1"/>
    <col min="10" max="10" width="11.125" style="200" customWidth="1"/>
    <col min="11" max="11" width="3.25" style="200" customWidth="1"/>
    <col min="12" max="12" width="11.125" style="200" customWidth="1"/>
    <col min="13" max="16384" width="9" style="5"/>
  </cols>
  <sheetData>
    <row r="1" spans="1:24">
      <c r="A1" s="205"/>
      <c r="B1" s="205"/>
      <c r="C1" s="205"/>
      <c r="D1" s="205"/>
      <c r="E1" s="205"/>
      <c r="F1" s="205"/>
      <c r="G1" s="205"/>
      <c r="H1" s="205"/>
      <c r="I1" s="205"/>
      <c r="J1" s="205"/>
      <c r="K1" s="205"/>
      <c r="L1" s="206" t="s">
        <v>270</v>
      </c>
    </row>
    <row r="2" spans="1:24" ht="38.25" customHeight="1">
      <c r="A2" s="479" t="s">
        <v>241</v>
      </c>
      <c r="B2" s="479"/>
      <c r="C2" s="479"/>
      <c r="D2" s="479"/>
      <c r="E2" s="479"/>
      <c r="F2" s="479"/>
      <c r="G2" s="479"/>
      <c r="H2" s="479"/>
      <c r="I2" s="479"/>
      <c r="J2" s="479"/>
      <c r="K2" s="479"/>
      <c r="L2" s="479"/>
    </row>
    <row r="3" spans="1:24" ht="17.25">
      <c r="A3" s="546" t="s">
        <v>242</v>
      </c>
      <c r="B3" s="547"/>
      <c r="C3" s="547"/>
      <c r="D3" s="548"/>
      <c r="E3" s="548"/>
      <c r="F3" s="548"/>
      <c r="G3" s="548"/>
      <c r="H3" s="548"/>
      <c r="I3" s="549"/>
      <c r="J3" s="549"/>
      <c r="K3" s="549"/>
      <c r="L3" s="550"/>
    </row>
    <row r="4" spans="1:24" ht="23.25" customHeight="1">
      <c r="A4" s="551" t="s">
        <v>61</v>
      </c>
      <c r="B4" s="552"/>
      <c r="C4" s="552"/>
      <c r="D4" s="553" t="s">
        <v>62</v>
      </c>
      <c r="E4" s="368" t="s">
        <v>243</v>
      </c>
      <c r="F4" s="369"/>
      <c r="G4" s="369"/>
      <c r="H4" s="369"/>
      <c r="I4" s="369"/>
      <c r="J4" s="369"/>
      <c r="K4" s="369"/>
      <c r="L4" s="455"/>
    </row>
    <row r="5" spans="1:24" ht="23.25" customHeight="1">
      <c r="A5" s="555" t="s">
        <v>64</v>
      </c>
      <c r="B5" s="556"/>
      <c r="C5" s="207" t="s">
        <v>65</v>
      </c>
      <c r="D5" s="554"/>
      <c r="E5" s="368" t="s">
        <v>120</v>
      </c>
      <c r="F5" s="455"/>
      <c r="G5" s="368" t="s">
        <v>121</v>
      </c>
      <c r="H5" s="455"/>
      <c r="I5" s="368" t="s">
        <v>122</v>
      </c>
      <c r="J5" s="369"/>
      <c r="K5" s="368" t="s">
        <v>66</v>
      </c>
      <c r="L5" s="455"/>
    </row>
    <row r="6" spans="1:24" ht="23.25" customHeight="1">
      <c r="A6" s="542"/>
      <c r="B6" s="543"/>
      <c r="C6" s="209"/>
      <c r="D6" s="280"/>
      <c r="E6" s="540"/>
      <c r="F6" s="541"/>
      <c r="G6" s="540"/>
      <c r="H6" s="541"/>
      <c r="I6" s="540"/>
      <c r="J6" s="541"/>
      <c r="K6" s="540"/>
      <c r="L6" s="541"/>
    </row>
    <row r="7" spans="1:24" ht="23.25" customHeight="1">
      <c r="A7" s="542"/>
      <c r="B7" s="543"/>
      <c r="C7" s="209"/>
      <c r="D7" s="280"/>
      <c r="E7" s="540"/>
      <c r="F7" s="541"/>
      <c r="G7" s="540"/>
      <c r="H7" s="541"/>
      <c r="I7" s="540"/>
      <c r="J7" s="541"/>
      <c r="K7" s="540"/>
      <c r="L7" s="541"/>
    </row>
    <row r="8" spans="1:24" ht="23.25" customHeight="1">
      <c r="A8" s="542"/>
      <c r="B8" s="543"/>
      <c r="C8" s="210"/>
      <c r="D8" s="280"/>
      <c r="E8" s="540"/>
      <c r="F8" s="541"/>
      <c r="G8" s="540"/>
      <c r="H8" s="541"/>
      <c r="I8" s="540"/>
      <c r="J8" s="541"/>
      <c r="K8" s="540"/>
      <c r="L8" s="541"/>
    </row>
    <row r="9" spans="1:24" ht="23.25" customHeight="1">
      <c r="A9" s="542"/>
      <c r="B9" s="543"/>
      <c r="C9" s="210"/>
      <c r="D9" s="280"/>
      <c r="E9" s="540"/>
      <c r="F9" s="541"/>
      <c r="G9" s="540"/>
      <c r="H9" s="541"/>
      <c r="I9" s="540"/>
      <c r="J9" s="541"/>
      <c r="K9" s="540"/>
      <c r="L9" s="541"/>
    </row>
    <row r="10" spans="1:24" ht="23.25" customHeight="1">
      <c r="A10" s="544"/>
      <c r="B10" s="545"/>
      <c r="C10" s="210"/>
      <c r="D10" s="281"/>
      <c r="E10" s="540"/>
      <c r="F10" s="541"/>
      <c r="G10" s="540"/>
      <c r="H10" s="541"/>
      <c r="I10" s="540"/>
      <c r="J10" s="541"/>
      <c r="K10" s="540"/>
      <c r="L10" s="541"/>
    </row>
    <row r="11" spans="1:24" ht="23.25" customHeight="1">
      <c r="A11" s="490" t="s">
        <v>69</v>
      </c>
      <c r="B11" s="537"/>
      <c r="C11" s="537"/>
      <c r="D11" s="537"/>
      <c r="E11" s="279" t="s">
        <v>232</v>
      </c>
      <c r="F11" s="262" t="str">
        <f>IF($A$6="","",SUM(E6:F10))</f>
        <v/>
      </c>
      <c r="G11" s="282" t="s">
        <v>233</v>
      </c>
      <c r="H11" s="262" t="str">
        <f>IF($A$6="","",SUM(G6:H10))</f>
        <v/>
      </c>
      <c r="I11" s="282" t="s">
        <v>244</v>
      </c>
      <c r="J11" s="262" t="str">
        <f>IF($A$6="","",SUM(I6:J10))</f>
        <v/>
      </c>
      <c r="K11" s="282" t="s">
        <v>245</v>
      </c>
      <c r="L11" s="262" t="str">
        <f>IF($A$6="","",SUM(K6:L10))</f>
        <v/>
      </c>
    </row>
    <row r="12" spans="1:24" ht="28.5" customHeight="1">
      <c r="A12" s="538" t="s">
        <v>273</v>
      </c>
      <c r="B12" s="538"/>
      <c r="C12" s="538"/>
      <c r="D12" s="538"/>
      <c r="E12" s="208" t="s">
        <v>246</v>
      </c>
      <c r="F12" s="539" t="str">
        <f>IF($A$6="","",SUM(F11,H11,J11,L11))</f>
        <v/>
      </c>
      <c r="G12" s="539"/>
      <c r="H12" s="539"/>
      <c r="I12" s="437" t="s">
        <v>249</v>
      </c>
      <c r="J12" s="482"/>
      <c r="K12" s="482"/>
      <c r="L12" s="483"/>
    </row>
    <row r="13" spans="1:24" ht="30" customHeight="1">
      <c r="A13" s="436" t="s">
        <v>274</v>
      </c>
      <c r="B13" s="436"/>
      <c r="C13" s="436"/>
      <c r="D13" s="436"/>
      <c r="E13" s="230" t="s">
        <v>247</v>
      </c>
      <c r="F13" s="211"/>
      <c r="G13" s="534" t="s">
        <v>286</v>
      </c>
      <c r="H13" s="535"/>
      <c r="I13" s="535"/>
      <c r="J13" s="535"/>
      <c r="K13" s="535"/>
      <c r="L13" s="536"/>
    </row>
    <row r="14" spans="1:24" ht="30" customHeight="1">
      <c r="A14" s="436" t="s">
        <v>275</v>
      </c>
      <c r="B14" s="436"/>
      <c r="C14" s="436"/>
      <c r="D14" s="436"/>
      <c r="E14" s="230" t="s">
        <v>248</v>
      </c>
      <c r="F14" s="211"/>
      <c r="G14" s="534" t="s">
        <v>79</v>
      </c>
      <c r="H14" s="535"/>
      <c r="I14" s="535"/>
      <c r="J14" s="535"/>
      <c r="K14" s="535"/>
      <c r="L14" s="536"/>
    </row>
    <row r="15" spans="1:24" ht="30" customHeight="1">
      <c r="A15" s="533" t="s">
        <v>285</v>
      </c>
      <c r="B15" s="533"/>
      <c r="C15" s="533"/>
      <c r="D15" s="533"/>
      <c r="E15" s="230" t="s">
        <v>250</v>
      </c>
      <c r="F15" s="283" t="str">
        <f>IF($A$6="","",F12-F13-F14)</f>
        <v/>
      </c>
      <c r="G15" s="534" t="s">
        <v>287</v>
      </c>
      <c r="H15" s="535"/>
      <c r="I15" s="535"/>
      <c r="J15" s="535"/>
      <c r="K15" s="535"/>
      <c r="L15" s="536"/>
    </row>
    <row r="16" spans="1:24" ht="26.25" customHeight="1">
      <c r="A16" s="5"/>
      <c r="B16" s="175" t="s">
        <v>129</v>
      </c>
      <c r="C16" s="172"/>
      <c r="D16" s="172"/>
      <c r="E16" s="172"/>
      <c r="F16" s="172"/>
      <c r="G16" s="172"/>
      <c r="H16" s="172"/>
      <c r="I16" s="172"/>
      <c r="J16" s="172"/>
      <c r="K16" s="172"/>
      <c r="L16" s="172"/>
      <c r="M16" s="172"/>
      <c r="N16" s="172"/>
      <c r="O16" s="172"/>
      <c r="P16" s="172"/>
      <c r="Q16" s="173"/>
      <c r="R16" s="176"/>
      <c r="S16" s="176"/>
      <c r="T16" s="174"/>
      <c r="U16" s="174"/>
      <c r="V16" s="174"/>
      <c r="W16" s="174"/>
      <c r="X16" s="174"/>
    </row>
    <row r="17" spans="1:12" ht="18.75">
      <c r="A17" s="479" t="s">
        <v>251</v>
      </c>
      <c r="B17" s="479"/>
      <c r="C17" s="479"/>
      <c r="D17" s="479"/>
      <c r="E17" s="479"/>
      <c r="F17" s="479"/>
      <c r="G17" s="479"/>
      <c r="H17" s="479"/>
      <c r="I17" s="479"/>
      <c r="J17" s="479"/>
      <c r="K17" s="479"/>
      <c r="L17" s="479"/>
    </row>
    <row r="19" spans="1:12" ht="27.75" customHeight="1">
      <c r="A19" s="212">
        <v>1</v>
      </c>
      <c r="B19" s="480" t="s">
        <v>271</v>
      </c>
      <c r="C19" s="480"/>
      <c r="D19" s="480"/>
      <c r="E19" s="480"/>
      <c r="F19" s="480"/>
      <c r="G19" s="480"/>
      <c r="H19" s="480"/>
      <c r="I19" s="480"/>
      <c r="J19" s="480"/>
      <c r="K19" s="480"/>
      <c r="L19" s="480"/>
    </row>
    <row r="20" spans="1:12" ht="27.75" customHeight="1">
      <c r="A20" s="213"/>
      <c r="B20" s="480"/>
      <c r="C20" s="480"/>
      <c r="D20" s="480"/>
      <c r="E20" s="480"/>
      <c r="F20" s="480"/>
      <c r="G20" s="480"/>
      <c r="H20" s="480"/>
      <c r="I20" s="480"/>
      <c r="J20" s="480"/>
      <c r="K20" s="480"/>
      <c r="L20" s="480"/>
    </row>
    <row r="21" spans="1:12" ht="27.75" customHeight="1">
      <c r="A21" s="212">
        <v>2</v>
      </c>
      <c r="B21" s="480" t="s">
        <v>272</v>
      </c>
      <c r="C21" s="480"/>
      <c r="D21" s="480"/>
      <c r="E21" s="480"/>
      <c r="F21" s="480"/>
      <c r="G21" s="480"/>
      <c r="H21" s="480"/>
      <c r="I21" s="480"/>
      <c r="J21" s="480"/>
      <c r="K21" s="480"/>
      <c r="L21" s="480"/>
    </row>
    <row r="22" spans="1:12" ht="27.75" customHeight="1">
      <c r="A22" s="212"/>
      <c r="B22" s="480"/>
      <c r="C22" s="480"/>
      <c r="D22" s="480"/>
      <c r="E22" s="480"/>
      <c r="F22" s="480"/>
      <c r="G22" s="480"/>
      <c r="H22" s="480"/>
      <c r="I22" s="480"/>
      <c r="J22" s="480"/>
      <c r="K22" s="480"/>
      <c r="L22" s="480"/>
    </row>
    <row r="23" spans="1:12" ht="27.75" customHeight="1">
      <c r="A23" s="212">
        <v>3</v>
      </c>
      <c r="B23" s="480" t="s">
        <v>276</v>
      </c>
      <c r="C23" s="480"/>
      <c r="D23" s="480"/>
      <c r="E23" s="480"/>
      <c r="F23" s="480"/>
      <c r="G23" s="480"/>
      <c r="H23" s="480"/>
      <c r="I23" s="480"/>
      <c r="J23" s="480"/>
      <c r="K23" s="480"/>
      <c r="L23" s="480"/>
    </row>
    <row r="24" spans="1:12" ht="27.75" customHeight="1">
      <c r="A24" s="213"/>
      <c r="B24" s="480"/>
      <c r="C24" s="480"/>
      <c r="D24" s="480"/>
      <c r="E24" s="480"/>
      <c r="F24" s="480"/>
      <c r="G24" s="480"/>
      <c r="H24" s="480"/>
      <c r="I24" s="480"/>
      <c r="J24" s="480"/>
      <c r="K24" s="480"/>
      <c r="L24" s="480"/>
    </row>
  </sheetData>
  <mergeCells count="49">
    <mergeCell ref="K6:L6"/>
    <mergeCell ref="A2:L2"/>
    <mergeCell ref="A3:L3"/>
    <mergeCell ref="A4:C4"/>
    <mergeCell ref="D4:D5"/>
    <mergeCell ref="E4:L4"/>
    <mergeCell ref="A5:B5"/>
    <mergeCell ref="E5:F5"/>
    <mergeCell ref="G5:H5"/>
    <mergeCell ref="I5:J5"/>
    <mergeCell ref="K5:L5"/>
    <mergeCell ref="A6:B6"/>
    <mergeCell ref="E6:F6"/>
    <mergeCell ref="G6:H6"/>
    <mergeCell ref="I6:J6"/>
    <mergeCell ref="K8:L8"/>
    <mergeCell ref="A7:B7"/>
    <mergeCell ref="E7:F7"/>
    <mergeCell ref="G7:H7"/>
    <mergeCell ref="I7:J7"/>
    <mergeCell ref="K7:L7"/>
    <mergeCell ref="A8:B8"/>
    <mergeCell ref="E8:F8"/>
    <mergeCell ref="G8:H8"/>
    <mergeCell ref="I8:J8"/>
    <mergeCell ref="K10:L10"/>
    <mergeCell ref="A9:B9"/>
    <mergeCell ref="E9:F9"/>
    <mergeCell ref="G9:H9"/>
    <mergeCell ref="I9:J9"/>
    <mergeCell ref="K9:L9"/>
    <mergeCell ref="A10:B10"/>
    <mergeCell ref="E10:F10"/>
    <mergeCell ref="G10:H10"/>
    <mergeCell ref="I10:J10"/>
    <mergeCell ref="A11:D11"/>
    <mergeCell ref="A12:D12"/>
    <mergeCell ref="F12:H12"/>
    <mergeCell ref="I12:L12"/>
    <mergeCell ref="A13:D13"/>
    <mergeCell ref="G13:L13"/>
    <mergeCell ref="A17:L17"/>
    <mergeCell ref="B19:L20"/>
    <mergeCell ref="B21:L22"/>
    <mergeCell ref="B23:L24"/>
    <mergeCell ref="A14:D14"/>
    <mergeCell ref="A15:D15"/>
    <mergeCell ref="G14:L14"/>
    <mergeCell ref="G15:L15"/>
  </mergeCells>
  <phoneticPr fontId="3"/>
  <printOptions horizontalCentered="1"/>
  <pageMargins left="0.39370078740157483" right="0.39370078740157483" top="0.59055118110236227" bottom="0.39370078740157483" header="0" footer="0"/>
  <pageSetup paperSize="9" scale="75" fitToHeight="2" orientation="portrait" cellComments="asDisplayed" r:id="rId1"/>
  <rowBreaks count="1" manualBreakCount="1">
    <brk id="1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別記様式第1号</vt:lpstr>
      <vt:lpstr>別記様式第２号の１</vt:lpstr>
      <vt:lpstr>別記様式第２号の２</vt:lpstr>
      <vt:lpstr>別記様式第３号</vt:lpstr>
      <vt:lpstr>別記様式第４号</vt:lpstr>
      <vt:lpstr>別記様式第５号</vt:lpstr>
      <vt:lpstr>別記様式第２号の１!Print_Area</vt:lpstr>
      <vt:lpstr>別記様式第２号の２!Print_Area</vt:lpstr>
      <vt:lpstr>別記様式第３号!Print_Area</vt:lpstr>
      <vt:lpstr>別記様式第４号!Print_Area</vt:lpstr>
      <vt:lpstr>別記様式第５号!Print_Area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2021-08-02T23:28:18Z</dcterms:modified>
</cp:coreProperties>
</file>